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55" firstSheet="9" activeTab="11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'12.政府采购预算表'!$A$1:$F$31</definedName>
    <definedName name="_xlnm.Print_Area" localSheetId="3">'4.财政拨款收支总表'!$A$1:$D$10</definedName>
  </definedNames>
  <calcPr fullCalcOnLoad="1"/>
</workbook>
</file>

<file path=xl/sharedStrings.xml><?xml version="1.0" encoding="utf-8"?>
<sst xmlns="http://schemas.openxmlformats.org/spreadsheetml/2006/main" count="395" uniqueCount="207">
  <si>
    <t>附件1-1</t>
  </si>
  <si>
    <t>表一</t>
  </si>
  <si>
    <t>2017年度苏州市太仓地方税务局收支预算总表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</si>
  <si>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</si>
  <si>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</si>
  <si>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</si>
  <si>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</si>
  <si>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</si>
  <si>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</si>
  <si>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</si>
  <si>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</si>
  <si>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</si>
  <si>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</si>
  <si>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</si>
  <si>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</si>
  <si>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</si>
  <si>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</si>
  <si>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</si>
  <si>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</si>
  <si>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</si>
  <si>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</si>
  <si>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</si>
  <si>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</si>
  <si>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</si>
  <si>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</si>
  <si>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</si>
  <si>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</si>
  <si>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</si>
  <si>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</si>
  <si>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</si>
  <si>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</si>
  <si>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</si>
  <si>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</si>
  <si>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</si>
  <si>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</si>
  <si>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</si>
  <si>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</si>
  <si>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</si>
  <si>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</si>
  <si>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</si>
  <si>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</si>
  <si>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</si>
  <si>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</si>
  <si>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</si>
  <si>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</si>
  <si>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</si>
  <si>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</si>
  <si>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表二</t>
  </si>
  <si>
    <t>2017年度苏州市太仓地方税务局收入预算总表</t>
  </si>
  <si>
    <t>单位：万元</t>
  </si>
  <si>
    <t>项目名称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</si>
  <si>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</si>
  <si>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</si>
  <si>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</si>
  <si>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</si>
  <si>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</si>
  <si>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</si>
  <si>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</si>
  <si>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</si>
  <si>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</si>
  <si>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</si>
  <si>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</si>
  <si>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</si>
  <si>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</si>
  <si>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</si>
  <si>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</si>
  <si>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</si>
  <si>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表三</t>
  </si>
  <si>
    <t>2017年度苏州市太仓地方税务局支出预算总表</t>
  </si>
  <si>
    <t>合计</t>
  </si>
  <si>
    <t>基本支出</t>
  </si>
  <si>
    <t>项目支出</t>
  </si>
  <si>
    <t>单位预留机动经费</t>
  </si>
  <si>
    <t>表四</t>
  </si>
  <si>
    <t>2017年度苏州市太仓地方税务局财政拨款收支预算总表</t>
  </si>
  <si>
    <t>收入</t>
  </si>
  <si>
    <t>支出</t>
  </si>
  <si>
    <t>支出用途</t>
  </si>
  <si>
    <t>一、一般公共预算</t>
  </si>
  <si>
    <t>二、政府性基金预算</t>
  </si>
  <si>
    <t>表五</t>
  </si>
  <si>
    <t>2017年度苏州市太仓地方税务局财政拨款支出预算表</t>
  </si>
  <si>
    <t>功能科目代码</t>
  </si>
  <si>
    <t>金   额</t>
  </si>
  <si>
    <t>合  计</t>
  </si>
  <si>
    <t>201</t>
  </si>
  <si>
    <t>一般公共服务支出</t>
  </si>
  <si>
    <t xml:space="preserve">   20107</t>
  </si>
  <si>
    <t>税收事务</t>
  </si>
  <si>
    <t xml:space="preserve">      2010701</t>
  </si>
  <si>
    <t>行政运行</t>
  </si>
  <si>
    <t xml:space="preserve">      2010702</t>
  </si>
  <si>
    <t>一般行政管理事务</t>
  </si>
  <si>
    <t xml:space="preserve">      2010704</t>
  </si>
  <si>
    <t>税务办案</t>
  </si>
  <si>
    <t xml:space="preserve">      2010706</t>
  </si>
  <si>
    <t>代扣代收代征税款手续费</t>
  </si>
  <si>
    <t xml:space="preserve">      2010707</t>
  </si>
  <si>
    <t>税务宣传</t>
  </si>
  <si>
    <t xml:space="preserve">      2010709</t>
  </si>
  <si>
    <t>信息化建设</t>
  </si>
  <si>
    <t>208</t>
  </si>
  <si>
    <t>社会保障和就业支出</t>
  </si>
  <si>
    <t xml:space="preserve">   20805</t>
  </si>
  <si>
    <t>行政事业单位离退休</t>
  </si>
  <si>
    <t xml:space="preserve">      2080504</t>
  </si>
  <si>
    <t>未归口管理的行政单位离退休</t>
  </si>
  <si>
    <t>221</t>
  </si>
  <si>
    <t>住房保障支出</t>
  </si>
  <si>
    <t xml:space="preserve">   22102</t>
  </si>
  <si>
    <t>住房改革支出</t>
  </si>
  <si>
    <t xml:space="preserve">      2210201</t>
  </si>
  <si>
    <t>住房公积金</t>
  </si>
  <si>
    <t xml:space="preserve">      2210202</t>
  </si>
  <si>
    <t>提租补贴</t>
  </si>
  <si>
    <t xml:space="preserve">      2210203</t>
  </si>
  <si>
    <t>购房补贴</t>
  </si>
  <si>
    <t>表六</t>
  </si>
  <si>
    <t>2017年度苏州市太仓地方税务局财政拨款基本支出预算表</t>
  </si>
  <si>
    <t>科目编码</t>
  </si>
  <si>
    <t>科目名称</t>
  </si>
  <si>
    <t>301</t>
  </si>
  <si>
    <t>工资福利支出</t>
  </si>
  <si>
    <t>基本工资</t>
  </si>
  <si>
    <t>津贴补贴</t>
  </si>
  <si>
    <t>奖金</t>
  </si>
  <si>
    <t>社会保障缴费</t>
  </si>
  <si>
    <t>其他工资福利支出</t>
  </si>
  <si>
    <t>302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</si>
  <si>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</si>
  <si>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</si>
  <si>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</si>
  <si>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</si>
  <si>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</si>
  <si>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</si>
  <si>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</si>
  <si>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</si>
  <si>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</si>
  <si>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</si>
  <si>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</si>
  <si>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</si>
  <si>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</si>
  <si>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</si>
  <si>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</si>
  <si>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</si>
  <si>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</si>
  <si>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</si>
  <si>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</si>
  <si>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303</t>
  </si>
  <si>
    <t>对个人和家庭的补助支出</t>
  </si>
  <si>
    <t>退休费</t>
  </si>
  <si>
    <t>生活补助</t>
  </si>
  <si>
    <t>医疗费</t>
  </si>
  <si>
    <t>其他对个人和家庭的补助支出</t>
  </si>
  <si>
    <t>表七</t>
  </si>
  <si>
    <t>2017年度苏州市太仓地方税务局财政拨款政府性基金支出预算表</t>
  </si>
  <si>
    <t>表八</t>
  </si>
  <si>
    <t>2017年度苏州市太仓地方税务局一般公共预算支出预算表</t>
  </si>
  <si>
    <t>表九</t>
  </si>
  <si>
    <t>2017年度苏州市太仓地方税务局一般公共预算基本支出预算表</t>
  </si>
  <si>
    <t>表十</t>
  </si>
  <si>
    <t>2017年度苏州市太仓地方税务局一般公共预算机关运行经费支出预算表</t>
  </si>
  <si>
    <t>机关运行经费支出</t>
  </si>
  <si>
    <t>表十一</t>
  </si>
  <si>
    <t>2017年度苏州市太仓地方税务局“三公”经费、会议费、培训费支出预算表</t>
  </si>
  <si>
    <t>因公出国（境）费</t>
  </si>
  <si>
    <t>公务用车购置及运行维护费</t>
  </si>
  <si>
    <t>公务用车购置费</t>
  </si>
  <si>
    <t>表十二</t>
  </si>
  <si>
    <t>2017年度苏州市太仓地方税务局政府采购预算表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</si>
  <si>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</si>
  <si>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</si>
  <si>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</si>
  <si>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</si>
  <si>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</si>
  <si>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</si>
  <si>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r>
      <t>一、货物</t>
    </r>
    <r>
      <rPr>
        <b/>
        <sz val="10"/>
        <rFont val="Arial"/>
        <family val="2"/>
      </rPr>
      <t>A</t>
    </r>
  </si>
  <si>
    <t>信息网络购建等</t>
  </si>
  <si>
    <t>信息化资产等</t>
  </si>
  <si>
    <t>信息网络购建费</t>
  </si>
  <si>
    <t>信息网络及软件购置更新</t>
  </si>
  <si>
    <t>计算机设备与软件</t>
  </si>
  <si>
    <t>集中采购</t>
  </si>
  <si>
    <t>办公设备购置费</t>
  </si>
  <si>
    <t>办公设备购置</t>
  </si>
  <si>
    <t>专用设备</t>
  </si>
  <si>
    <t>家具用具、办公设备</t>
  </si>
  <si>
    <t>家具用具</t>
  </si>
  <si>
    <t>分散采购</t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</si>
  <si>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</si>
  <si>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</si>
  <si>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物业管理费等</t>
  </si>
  <si>
    <t>机房设备运维费</t>
  </si>
  <si>
    <t>网络信息运行维护费</t>
  </si>
  <si>
    <t>信息技术</t>
  </si>
  <si>
    <t>保洁、保安费</t>
  </si>
  <si>
    <t>后勤保障</t>
  </si>
  <si>
    <t>空调维修保养费</t>
  </si>
  <si>
    <t>土地增值税鉴证费</t>
  </si>
  <si>
    <t>其他服务</t>
  </si>
  <si>
    <t>征管信息系统咨询服务（南开之星）</t>
  </si>
  <si>
    <t>12366远程坐席咨询（腾创益昂）</t>
  </si>
  <si>
    <t>档案业务外包费用</t>
  </si>
  <si>
    <t>大集中系统软件运维外包人员费用</t>
  </si>
  <si>
    <t>CA认证服务费</t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</si>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</sst>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name val="方正仿宋_GBK"/>
      <family val="0"/>
    </font>
    <font>
      <b/>
      <sz val="20"/>
      <name val="方正小标宋_GBK"/>
      <family val="0"/>
    </font>
    <font>
      <sz val="10"/>
      <name val="方正小标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8"/>
      <name val="黑体"/>
      <family val="3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黑体_GBK"/>
      <family val="0"/>
    </font>
    <font>
      <b/>
      <sz val="12"/>
      <name val="Times New Roman"/>
      <family val="1"/>
    </font>
    <font>
      <b/>
      <sz val="11"/>
      <name val="方正仿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27" fillId="7" borderId="0" applyNumberFormat="0" applyBorder="0" applyAlignment="0" applyProtection="0"/>
    <xf numFmtId="0" fontId="31" fillId="0" borderId="5" applyNumberFormat="0" applyFill="0" applyAlignment="0" applyProtection="0"/>
    <xf numFmtId="0" fontId="27" fillId="8" borderId="0" applyNumberFormat="0" applyBorder="0" applyAlignment="0" applyProtection="0"/>
    <xf numFmtId="0" fontId="39" fillId="4" borderId="6" applyNumberFormat="0" applyAlignment="0" applyProtection="0"/>
    <xf numFmtId="0" fontId="33" fillId="4" borderId="1" applyNumberFormat="0" applyAlignment="0" applyProtection="0"/>
    <xf numFmtId="0" fontId="38" fillId="9" borderId="7" applyNumberFormat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6" fillId="0" borderId="8" applyNumberFormat="0" applyFill="0" applyAlignment="0" applyProtection="0"/>
    <xf numFmtId="0" fontId="43" fillId="0" borderId="9" applyNumberFormat="0" applyFill="0" applyAlignment="0" applyProtection="0"/>
    <xf numFmtId="0" fontId="44" fillId="10" borderId="0" applyNumberFormat="0" applyBorder="0" applyAlignment="0" applyProtection="0"/>
    <xf numFmtId="0" fontId="32" fillId="8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0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7" fillId="16" borderId="0" applyNumberFormat="0" applyBorder="0" applyAlignment="0" applyProtection="0"/>
    <xf numFmtId="0" fontId="0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0" xfId="68" applyFont="1" applyFill="1" applyBorder="1" applyAlignment="1">
      <alignment horizontal="center" vertical="center" wrapText="1" shrinkToFit="1"/>
    </xf>
    <xf numFmtId="0" fontId="6" fillId="2" borderId="11" xfId="68" applyFont="1" applyFill="1" applyBorder="1" applyAlignment="1">
      <alignment horizontal="center" vertical="center" wrapText="1" shrinkToFit="1"/>
    </xf>
    <xf numFmtId="0" fontId="6" fillId="2" borderId="12" xfId="68" applyFont="1" applyFill="1" applyBorder="1" applyAlignment="1">
      <alignment horizontal="center" vertical="center" wrapText="1" shrinkToFit="1"/>
    </xf>
    <xf numFmtId="0" fontId="5" fillId="2" borderId="13" xfId="68" applyFont="1" applyFill="1" applyBorder="1" applyAlignment="1">
      <alignment horizontal="center" vertical="center" wrapText="1" shrinkToFit="1"/>
    </xf>
    <xf numFmtId="0" fontId="6" fillId="2" borderId="14" xfId="68" applyFont="1" applyFill="1" applyBorder="1" applyAlignment="1">
      <alignment horizontal="center" vertical="center" wrapText="1" shrinkToFit="1"/>
    </xf>
    <xf numFmtId="0" fontId="6" fillId="2" borderId="15" xfId="68" applyFont="1" applyFill="1" applyBorder="1" applyAlignment="1">
      <alignment horizontal="center" vertical="center" wrapText="1" shrinkToFit="1"/>
    </xf>
    <xf numFmtId="0" fontId="6" fillId="0" borderId="13" xfId="68" applyFont="1" applyBorder="1" applyAlignment="1">
      <alignment horizontal="left" vertical="center"/>
    </xf>
    <xf numFmtId="0" fontId="7" fillId="0" borderId="14" xfId="68" applyBorder="1" applyAlignment="1">
      <alignment horizontal="left" vertical="center"/>
    </xf>
    <xf numFmtId="176" fontId="7" fillId="0" borderId="14" xfId="68" applyNumberFormat="1" applyBorder="1" applyAlignment="1">
      <alignment horizontal="left" vertical="center"/>
    </xf>
    <xf numFmtId="177" fontId="7" fillId="0" borderId="15" xfId="68" applyNumberFormat="1" applyBorder="1" applyAlignment="1">
      <alignment horizontal="right" vertical="center"/>
    </xf>
    <xf numFmtId="0" fontId="5" fillId="0" borderId="13" xfId="68" applyFont="1" applyBorder="1" applyAlignment="1">
      <alignment horizontal="left" vertical="center"/>
    </xf>
    <xf numFmtId="0" fontId="8" fillId="0" borderId="16" xfId="0" applyBorder="1" applyAlignment="1">
      <alignment/>
    </xf>
    <xf numFmtId="0" fontId="0" fillId="0" borderId="14" xfId="0" applyFont="1" applyBorder="1" applyAlignment="1">
      <alignment vertical="center"/>
    </xf>
    <xf numFmtId="0" fontId="1" fillId="0" borderId="14" xfId="68" applyFont="1" applyBorder="1" applyAlignment="1">
      <alignment horizontal="right" vertical="center"/>
    </xf>
    <xf numFmtId="0" fontId="1" fillId="0" borderId="14" xfId="68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66" applyFont="1" applyAlignment="1">
      <alignment horizontal="center" vertical="center" shrinkToFit="1"/>
    </xf>
    <xf numFmtId="0" fontId="4" fillId="2" borderId="0" xfId="53" applyFont="1" applyFill="1" applyAlignment="1">
      <alignment vertical="center" wrapText="1"/>
      <protection/>
    </xf>
    <xf numFmtId="0" fontId="10" fillId="2" borderId="0" xfId="15" applyFont="1" applyFill="1" applyAlignment="1">
      <alignment horizontal="right" vertical="center"/>
      <protection/>
    </xf>
    <xf numFmtId="0" fontId="10" fillId="2" borderId="0" xfId="15" applyFont="1" applyFill="1" applyAlignment="1">
      <alignment horizontal="left"/>
      <protection/>
    </xf>
    <xf numFmtId="0" fontId="10" fillId="2" borderId="0" xfId="15" applyFont="1" applyFill="1" applyAlignment="1">
      <alignment horizontal="lef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" fillId="0" borderId="13" xfId="67" applyNumberFormat="1" applyFont="1" applyFill="1" applyBorder="1" applyAlignment="1">
      <alignment/>
    </xf>
    <xf numFmtId="0" fontId="9" fillId="0" borderId="14" xfId="53" applyFont="1" applyBorder="1" applyAlignment="1">
      <alignment horizontal="center" vertical="center" wrapText="1"/>
      <protection/>
    </xf>
    <xf numFmtId="177" fontId="13" fillId="0" borderId="14" xfId="66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5" fillId="0" borderId="0" xfId="67" applyNumberFormat="1" applyFont="1" applyFill="1" applyBorder="1" applyAlignment="1">
      <alignment/>
    </xf>
    <xf numFmtId="0" fontId="7" fillId="0" borderId="14" xfId="67" applyNumberFormat="1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67" applyNumberFormat="1" applyFont="1" applyFill="1" applyBorder="1" applyAlignment="1">
      <alignment/>
    </xf>
    <xf numFmtId="0" fontId="16" fillId="0" borderId="0" xfId="66" applyFont="1" applyAlignment="1">
      <alignment vertical="center" shrinkToFit="1"/>
    </xf>
    <xf numFmtId="0" fontId="17" fillId="0" borderId="0" xfId="67" applyFont="1" applyAlignment="1">
      <alignment vertical="center"/>
    </xf>
    <xf numFmtId="0" fontId="10" fillId="2" borderId="0" xfId="15" applyFont="1" applyFill="1" applyAlignment="1">
      <alignment horizontal="right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2" fillId="0" borderId="14" xfId="53" applyFont="1" applyBorder="1" applyAlignment="1">
      <alignment vertical="center" wrapText="1"/>
      <protection/>
    </xf>
    <xf numFmtId="0" fontId="12" fillId="0" borderId="15" xfId="53" applyFont="1" applyFill="1" applyBorder="1" applyAlignment="1">
      <alignment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vertical="center" wrapText="1"/>
      <protection/>
    </xf>
    <xf numFmtId="0" fontId="12" fillId="0" borderId="19" xfId="53" applyFont="1" applyFill="1" applyBorder="1" applyAlignment="1">
      <alignment vertical="center" wrapText="1"/>
      <protection/>
    </xf>
    <xf numFmtId="0" fontId="4" fillId="0" borderId="0" xfId="67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67" applyNumberFormat="1" applyFont="1" applyFill="1" applyBorder="1" applyAlignment="1">
      <alignment/>
    </xf>
    <xf numFmtId="0" fontId="19" fillId="0" borderId="0" xfId="67" applyNumberFormat="1" applyFont="1" applyFill="1" applyBorder="1" applyAlignment="1">
      <alignment/>
    </xf>
    <xf numFmtId="0" fontId="20" fillId="0" borderId="0" xfId="66" applyFont="1" applyAlignment="1">
      <alignment horizontal="center" vertical="center" shrinkToFit="1"/>
    </xf>
    <xf numFmtId="0" fontId="21" fillId="0" borderId="0" xfId="66" applyNumberFormat="1" applyFont="1" applyFill="1" applyBorder="1" applyAlignment="1">
      <alignment/>
    </xf>
    <xf numFmtId="0" fontId="19" fillId="0" borderId="0" xfId="0" applyFont="1" applyAlignment="1">
      <alignment vertical="center" shrinkToFit="1"/>
    </xf>
    <xf numFmtId="0" fontId="4" fillId="0" borderId="0" xfId="66" applyNumberFormat="1" applyFont="1" applyFill="1" applyBorder="1" applyAlignment="1">
      <alignment/>
    </xf>
    <xf numFmtId="0" fontId="21" fillId="0" borderId="0" xfId="66" applyFont="1" applyAlignment="1">
      <alignment horizontal="left" vertical="center"/>
    </xf>
    <xf numFmtId="0" fontId="21" fillId="0" borderId="0" xfId="66" applyFont="1" applyAlignment="1">
      <alignment horizontal="right"/>
    </xf>
    <xf numFmtId="0" fontId="9" fillId="0" borderId="10" xfId="66" applyFont="1" applyBorder="1" applyAlignment="1">
      <alignment horizontal="center" vertical="center" wrapText="1" shrinkToFit="1"/>
    </xf>
    <xf numFmtId="0" fontId="9" fillId="0" borderId="11" xfId="66" applyFont="1" applyBorder="1" applyAlignment="1">
      <alignment horizontal="center" vertical="center" wrapText="1" shrinkToFit="1"/>
    </xf>
    <xf numFmtId="0" fontId="9" fillId="0" borderId="12" xfId="66" applyFont="1" applyBorder="1" applyAlignment="1">
      <alignment horizontal="center" vertical="center" wrapText="1" shrinkToFit="1"/>
    </xf>
    <xf numFmtId="0" fontId="9" fillId="0" borderId="13" xfId="66" applyFont="1" applyBorder="1" applyAlignment="1">
      <alignment horizontal="center" vertical="center" wrapText="1" shrinkToFit="1"/>
    </xf>
    <xf numFmtId="0" fontId="9" fillId="0" borderId="14" xfId="66" applyFont="1" applyBorder="1" applyAlignment="1">
      <alignment horizontal="center" vertical="center" wrapText="1" shrinkToFit="1"/>
    </xf>
    <xf numFmtId="0" fontId="9" fillId="0" borderId="15" xfId="66" applyFont="1" applyBorder="1" applyAlignment="1">
      <alignment horizontal="center" vertical="center" wrapText="1" shrinkToFit="1"/>
    </xf>
    <xf numFmtId="0" fontId="12" fillId="0" borderId="13" xfId="66" applyFont="1" applyBorder="1" applyAlignment="1">
      <alignment vertical="center"/>
    </xf>
    <xf numFmtId="0" fontId="12" fillId="0" borderId="14" xfId="66" applyFont="1" applyBorder="1" applyAlignment="1">
      <alignment vertical="center"/>
    </xf>
    <xf numFmtId="0" fontId="12" fillId="0" borderId="13" xfId="66" applyFont="1" applyBorder="1" applyAlignment="1">
      <alignment horizontal="left" vertical="center"/>
    </xf>
    <xf numFmtId="177" fontId="12" fillId="0" borderId="14" xfId="66" applyNumberFormat="1" applyFont="1" applyBorder="1" applyAlignment="1">
      <alignment horizontal="right" vertical="center"/>
    </xf>
    <xf numFmtId="0" fontId="12" fillId="0" borderId="14" xfId="66" applyFont="1" applyBorder="1" applyAlignment="1">
      <alignment horizontal="center" vertical="center" wrapText="1" shrinkToFit="1"/>
    </xf>
    <xf numFmtId="0" fontId="9" fillId="0" borderId="17" xfId="66" applyFont="1" applyBorder="1" applyAlignment="1">
      <alignment horizontal="center" vertical="center"/>
    </xf>
    <xf numFmtId="0" fontId="9" fillId="0" borderId="18" xfId="66" applyFont="1" applyBorder="1" applyAlignment="1">
      <alignment horizontal="center" vertical="center"/>
    </xf>
    <xf numFmtId="0" fontId="21" fillId="0" borderId="0" xfId="66" applyNumberFormat="1" applyFont="1" applyFill="1" applyBorder="1" applyAlignment="1">
      <alignment horizontal="left" wrapText="1"/>
    </xf>
    <xf numFmtId="0" fontId="21" fillId="0" borderId="0" xfId="66" applyNumberFormat="1" applyFont="1" applyFill="1" applyBorder="1" applyAlignment="1">
      <alignment horizontal="left"/>
    </xf>
    <xf numFmtId="0" fontId="2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177" fontId="23" fillId="0" borderId="17" xfId="0" applyNumberFormat="1" applyFont="1" applyBorder="1" applyAlignment="1">
      <alignment horizontal="right" vertical="center" wrapText="1"/>
    </xf>
    <xf numFmtId="177" fontId="23" fillId="0" borderId="18" xfId="0" applyNumberFormat="1" applyFont="1" applyBorder="1" applyAlignment="1">
      <alignment horizontal="right" vertical="center" wrapText="1"/>
    </xf>
    <xf numFmtId="177" fontId="23" fillId="0" borderId="19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 wrapText="1" shrinkToFit="1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 shrinkToFit="1"/>
    </xf>
    <xf numFmtId="0" fontId="14" fillId="0" borderId="19" xfId="0" applyFont="1" applyBorder="1" applyAlignment="1">
      <alignment vertical="center"/>
    </xf>
    <xf numFmtId="0" fontId="24" fillId="0" borderId="0" xfId="66" applyNumberFormat="1" applyFont="1" applyFill="1" applyBorder="1" applyAlignment="1">
      <alignment/>
    </xf>
    <xf numFmtId="0" fontId="19" fillId="0" borderId="0" xfId="66" applyNumberFormat="1" applyFont="1" applyFill="1" applyBorder="1" applyAlignment="1">
      <alignment/>
    </xf>
    <xf numFmtId="0" fontId="21" fillId="0" borderId="0" xfId="66" applyFont="1" applyAlignment="1">
      <alignment horizontal="right" vertical="center"/>
    </xf>
    <xf numFmtId="0" fontId="25" fillId="0" borderId="10" xfId="66" applyFont="1" applyBorder="1" applyAlignment="1">
      <alignment horizontal="center" vertical="center" wrapText="1" shrinkToFit="1"/>
    </xf>
    <xf numFmtId="0" fontId="25" fillId="0" borderId="11" xfId="66" applyFont="1" applyBorder="1" applyAlignment="1">
      <alignment horizontal="center" vertical="center" wrapText="1" shrinkToFit="1"/>
    </xf>
    <xf numFmtId="0" fontId="25" fillId="0" borderId="12" xfId="66" applyFont="1" applyBorder="1" applyAlignment="1">
      <alignment horizontal="center" vertical="center" wrapText="1" shrinkToFit="1"/>
    </xf>
    <xf numFmtId="0" fontId="25" fillId="0" borderId="13" xfId="66" applyFont="1" applyBorder="1" applyAlignment="1">
      <alignment horizontal="center" vertical="center" wrapText="1" shrinkToFit="1"/>
    </xf>
    <xf numFmtId="0" fontId="25" fillId="0" borderId="14" xfId="66" applyFont="1" applyBorder="1" applyAlignment="1">
      <alignment horizontal="center" vertical="center" wrapText="1" shrinkToFit="1"/>
    </xf>
    <xf numFmtId="0" fontId="25" fillId="0" borderId="15" xfId="66" applyFont="1" applyBorder="1" applyAlignment="1">
      <alignment horizontal="center" vertical="center" wrapText="1" shrinkToFit="1"/>
    </xf>
    <xf numFmtId="0" fontId="15" fillId="0" borderId="13" xfId="66" applyFont="1" applyBorder="1" applyAlignment="1">
      <alignment vertical="center"/>
    </xf>
    <xf numFmtId="0" fontId="15" fillId="0" borderId="14" xfId="66" applyFont="1" applyBorder="1" applyAlignment="1">
      <alignment vertical="center"/>
    </xf>
    <xf numFmtId="0" fontId="15" fillId="0" borderId="13" xfId="66" applyFont="1" applyBorder="1" applyAlignment="1">
      <alignment horizontal="left" vertical="center"/>
    </xf>
    <xf numFmtId="0" fontId="13" fillId="0" borderId="13" xfId="66" applyFont="1" applyBorder="1" applyAlignment="1">
      <alignment vertical="center"/>
    </xf>
    <xf numFmtId="0" fontId="13" fillId="0" borderId="14" xfId="66" applyFont="1" applyBorder="1" applyAlignment="1">
      <alignment vertical="center"/>
    </xf>
    <xf numFmtId="0" fontId="4" fillId="0" borderId="13" xfId="66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3" fillId="0" borderId="14" xfId="66" applyNumberFormat="1" applyFont="1" applyFill="1" applyBorder="1" applyAlignment="1">
      <alignment/>
    </xf>
    <xf numFmtId="0" fontId="26" fillId="0" borderId="13" xfId="66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/>
    </xf>
    <xf numFmtId="0" fontId="15" fillId="0" borderId="13" xfId="66" applyFont="1" applyBorder="1" applyAlignment="1">
      <alignment horizontal="center" vertical="center"/>
    </xf>
    <xf numFmtId="0" fontId="15" fillId="0" borderId="14" xfId="66" applyFont="1" applyBorder="1" applyAlignment="1">
      <alignment horizontal="center" vertical="center"/>
    </xf>
    <xf numFmtId="0" fontId="26" fillId="0" borderId="17" xfId="66" applyFont="1" applyBorder="1" applyAlignment="1">
      <alignment horizontal="center" vertical="center"/>
    </xf>
    <xf numFmtId="0" fontId="26" fillId="0" borderId="18" xfId="66" applyFont="1" applyBorder="1" applyAlignment="1">
      <alignment horizontal="center" vertical="center"/>
    </xf>
  </cellXfs>
  <cellStyles count="55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 2" xfId="66"/>
    <cellStyle name="常规 3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I15" sqref="I15"/>
    </sheetView>
  </sheetViews>
  <sheetFormatPr defaultColWidth="8.75390625" defaultRowHeight="13.5"/>
  <cols>
    <col min="1" max="1" width="24.125" style="77" customWidth="1"/>
    <col min="2" max="2" width="10.00390625" style="77" customWidth="1"/>
    <col min="3" max="3" width="29.75390625" style="77" customWidth="1"/>
    <col min="4" max="4" width="11.875" style="77" customWidth="1"/>
    <col min="5" max="5" width="24.625" style="77" customWidth="1"/>
    <col min="6" max="6" width="11.125" style="77" customWidth="1"/>
    <col min="7" max="16384" width="9.00390625" style="77" bestFit="1" customWidth="1"/>
  </cols>
  <sheetData>
    <row r="1" ht="19.5" customHeight="1">
      <c r="A1" s="121" t="s">
        <v>0</v>
      </c>
    </row>
    <row r="2" ht="19.5" customHeight="1">
      <c r="A2" s="122" t="s">
        <v>1</v>
      </c>
    </row>
    <row r="3" spans="1:6" ht="21.75" customHeight="1">
      <c r="A3" s="24" t="s">
        <v>2</v>
      </c>
      <c r="B3" s="24"/>
      <c r="C3" s="24"/>
      <c r="D3" s="24"/>
      <c r="E3" s="24"/>
      <c r="F3" s="24"/>
    </row>
    <row r="4" spans="1:6" ht="15" customHeight="1">
      <c r="A4" s="79"/>
      <c r="B4" s="80"/>
      <c r="C4" s="80"/>
      <c r="D4" s="80"/>
      <c r="E4" s="123" t="s">
        <v>3</v>
      </c>
      <c r="F4" s="123"/>
    </row>
    <row r="5" spans="1:6" ht="21.75" customHeight="1">
      <c r="A5" s="124" t="s">
        <v>4</v>
      </c>
      <c r="B5" s="125"/>
      <c r="C5" s="125" t="s">
        <v>5</v>
      </c>
      <c r="D5" s="125"/>
      <c r="E5" s="125"/>
      <c r="F5" s="126"/>
    </row>
    <row r="6" spans="1:6" ht="21.75" customHeight="1">
      <c r="A6" s="127" t="s">
        <v>6</v>
      </c>
      <c r="B6" s="128" t="s">
        <v>7</v>
      </c>
      <c r="C6" s="128" t="s">
        <v>8</v>
      </c>
      <c r="D6" s="128"/>
      <c r="E6" s="128" t="s">
        <v>9</v>
      </c>
      <c r="F6" s="129"/>
    </row>
    <row r="7" spans="1:6" ht="21.75" customHeight="1">
      <c r="A7" s="127"/>
      <c r="B7" s="128"/>
      <c r="C7" s="86" t="s">
        <v>10</v>
      </c>
      <c r="D7" s="86" t="s">
        <v>11</v>
      </c>
      <c r="E7" s="128" t="s">
        <v>6</v>
      </c>
      <c r="F7" s="129" t="s">
        <v>7</v>
      </c>
    </row>
    <row r="8" spans="1:6" ht="21.75" customHeight="1">
      <c r="A8" s="130" t="s">
        <v>12</v>
      </c>
      <c r="B8" s="49">
        <v>11083.7</v>
      </c>
      <c r="C8" s="131" t="s">
        <v>13</v>
      </c>
      <c r="D8" s="49">
        <v>9409.6</v>
      </c>
      <c r="E8" s="131" t="s">
        <v>14</v>
      </c>
      <c r="F8" s="49">
        <v>8168.05</v>
      </c>
    </row>
    <row r="9" spans="1:6" ht="21.75" customHeight="1">
      <c r="A9" s="132" t="s">
        <v>15</v>
      </c>
      <c r="B9" s="49">
        <v>11083.7</v>
      </c>
      <c r="C9" s="131" t="s">
        <v>16</v>
      </c>
      <c r="D9" s="49"/>
      <c r="E9" s="131" t="s">
        <v>17</v>
      </c>
      <c r="F9" s="49">
        <v>2915.65</v>
      </c>
    </row>
    <row r="10" spans="1:6" ht="21.75" customHeight="1">
      <c r="A10" s="130" t="s">
        <v>18</v>
      </c>
      <c r="B10" s="49"/>
      <c r="C10" s="131" t="s">
        <v>19</v>
      </c>
      <c r="D10" s="49"/>
      <c r="E10" s="131" t="s">
        <v>20</v>
      </c>
      <c r="F10" s="49"/>
    </row>
    <row r="11" spans="1:6" ht="21.75" customHeight="1">
      <c r="A11" s="130" t="s">
        <v>21</v>
      </c>
      <c r="B11" s="49"/>
      <c r="C11" s="131" t="s">
        <v>22</v>
      </c>
      <c r="D11" s="49"/>
      <c r="E11" s="131"/>
      <c r="F11" s="49"/>
    </row>
    <row r="12" spans="1:6" ht="21.75" customHeight="1">
      <c r="A12" s="130" t="s">
        <v>23</v>
      </c>
      <c r="B12" s="49"/>
      <c r="C12" s="131" t="s">
        <v>24</v>
      </c>
      <c r="D12" s="49"/>
      <c r="E12" s="131"/>
      <c r="F12" s="49"/>
    </row>
    <row r="13" spans="1:6" ht="21.75" customHeight="1">
      <c r="A13" s="133"/>
      <c r="B13" s="49"/>
      <c r="C13" s="131" t="s">
        <v>25</v>
      </c>
      <c r="D13" s="49"/>
      <c r="E13" s="134"/>
      <c r="F13" s="49"/>
    </row>
    <row r="14" spans="1:6" ht="21.75" customHeight="1">
      <c r="A14" s="133"/>
      <c r="B14" s="49"/>
      <c r="C14" s="131" t="s">
        <v>26</v>
      </c>
      <c r="D14" s="49"/>
      <c r="E14" s="134"/>
      <c r="F14" s="49"/>
    </row>
    <row r="15" spans="1:6" ht="21.75" customHeight="1">
      <c r="A15" s="133" t="s">
        <v>27</v>
      </c>
      <c r="B15" s="49"/>
      <c r="C15" s="131" t="s">
        <v>28</v>
      </c>
      <c r="D15" s="49">
        <v>351.5</v>
      </c>
      <c r="E15" s="134"/>
      <c r="F15" s="49"/>
    </row>
    <row r="16" spans="1:6" ht="21.75" customHeight="1">
      <c r="A16" s="133" t="s">
        <v>27</v>
      </c>
      <c r="B16" s="49"/>
      <c r="C16" s="131" t="s">
        <v>29</v>
      </c>
      <c r="D16" s="49"/>
      <c r="E16" s="134"/>
      <c r="F16" s="49"/>
    </row>
    <row r="17" spans="1:6" ht="21.75" customHeight="1">
      <c r="A17" s="133"/>
      <c r="B17" s="49"/>
      <c r="C17" s="131" t="s">
        <v>30</v>
      </c>
      <c r="D17" s="49"/>
      <c r="E17" s="134" t="s">
        <v>27</v>
      </c>
      <c r="F17" s="49"/>
    </row>
    <row r="18" spans="1:6" ht="21.75" customHeight="1">
      <c r="A18" s="133"/>
      <c r="B18" s="49"/>
      <c r="C18" s="131" t="s">
        <v>31</v>
      </c>
      <c r="D18" s="49"/>
      <c r="E18" s="134" t="s">
        <v>27</v>
      </c>
      <c r="F18" s="49"/>
    </row>
    <row r="19" spans="1:6" ht="21.75" customHeight="1">
      <c r="A19" s="133"/>
      <c r="B19" s="49"/>
      <c r="C19" s="131" t="s">
        <v>32</v>
      </c>
      <c r="D19" s="49"/>
      <c r="E19" s="134" t="s">
        <v>27</v>
      </c>
      <c r="F19" s="49"/>
    </row>
    <row r="20" spans="1:6" ht="21.75" customHeight="1">
      <c r="A20" s="133"/>
      <c r="B20" s="49"/>
      <c r="C20" s="131" t="s">
        <v>33</v>
      </c>
      <c r="D20" s="49"/>
      <c r="E20" s="134" t="s">
        <v>27</v>
      </c>
      <c r="F20" s="49"/>
    </row>
    <row r="21" spans="1:6" ht="21.75" customHeight="1">
      <c r="A21" s="135"/>
      <c r="B21" s="49"/>
      <c r="C21" s="131" t="s">
        <v>34</v>
      </c>
      <c r="D21" s="49"/>
      <c r="E21" s="134" t="s">
        <v>27</v>
      </c>
      <c r="F21" s="49"/>
    </row>
    <row r="22" spans="1:6" ht="21.75" customHeight="1">
      <c r="A22" s="133"/>
      <c r="B22" s="49"/>
      <c r="C22" s="131" t="s">
        <v>35</v>
      </c>
      <c r="D22" s="49"/>
      <c r="E22" s="134" t="s">
        <v>27</v>
      </c>
      <c r="F22" s="49"/>
    </row>
    <row r="23" spans="1:6" ht="21.75" customHeight="1">
      <c r="A23" s="133" t="s">
        <v>27</v>
      </c>
      <c r="B23" s="49"/>
      <c r="C23" s="131" t="s">
        <v>36</v>
      </c>
      <c r="D23" s="49"/>
      <c r="E23" s="134" t="s">
        <v>27</v>
      </c>
      <c r="F23" s="49"/>
    </row>
    <row r="24" spans="1:6" ht="21.75" customHeight="1">
      <c r="A24" s="133" t="s">
        <v>27</v>
      </c>
      <c r="B24" s="49"/>
      <c r="C24" s="131" t="s">
        <v>37</v>
      </c>
      <c r="D24" s="49"/>
      <c r="E24" s="134" t="s">
        <v>27</v>
      </c>
      <c r="F24" s="49"/>
    </row>
    <row r="25" spans="1:6" ht="21.75" customHeight="1">
      <c r="A25" s="133" t="s">
        <v>27</v>
      </c>
      <c r="B25" s="49"/>
      <c r="C25" s="131" t="s">
        <v>38</v>
      </c>
      <c r="D25" s="49">
        <v>1322.6</v>
      </c>
      <c r="E25" s="134" t="s">
        <v>27</v>
      </c>
      <c r="F25" s="49"/>
    </row>
    <row r="26" spans="1:6" ht="21.75" customHeight="1">
      <c r="A26" s="133" t="s">
        <v>27</v>
      </c>
      <c r="B26" s="49"/>
      <c r="C26" s="131" t="s">
        <v>39</v>
      </c>
      <c r="D26" s="49"/>
      <c r="E26" s="134" t="s">
        <v>27</v>
      </c>
      <c r="F26" s="49"/>
    </row>
    <row r="27" spans="1:6" ht="21.75" customHeight="1">
      <c r="A27" s="130"/>
      <c r="B27" s="49"/>
      <c r="C27" s="131" t="s">
        <v>40</v>
      </c>
      <c r="D27" s="136"/>
      <c r="E27" s="137"/>
      <c r="F27" s="49"/>
    </row>
    <row r="28" spans="1:6" ht="21.75" customHeight="1">
      <c r="A28" s="138" t="s">
        <v>41</v>
      </c>
      <c r="B28" s="49">
        <v>11083.7</v>
      </c>
      <c r="C28" s="139" t="s">
        <v>42</v>
      </c>
      <c r="D28" s="139"/>
      <c r="E28" s="139"/>
      <c r="F28" s="49">
        <v>11083.7</v>
      </c>
    </row>
    <row r="29" spans="1:6" ht="21.75" customHeight="1">
      <c r="A29" s="140" t="s">
        <v>43</v>
      </c>
      <c r="B29" s="49"/>
      <c r="C29" s="141" t="s">
        <v>44</v>
      </c>
      <c r="D29" s="141"/>
      <c r="E29" s="141"/>
      <c r="F29" s="49"/>
    </row>
    <row r="30" spans="1:6" ht="21.75" customHeight="1">
      <c r="A30" s="142" t="s">
        <v>45</v>
      </c>
      <c r="B30" s="49">
        <v>11083.7</v>
      </c>
      <c r="C30" s="143" t="s">
        <v>46</v>
      </c>
      <c r="D30" s="143"/>
      <c r="E30" s="143"/>
      <c r="F30" s="49">
        <v>11083.7</v>
      </c>
    </row>
    <row r="31" spans="1:3" ht="32.25" customHeight="1">
      <c r="A31" s="95"/>
      <c r="B31" s="96"/>
      <c r="C31" s="96"/>
    </row>
  </sheetData>
  <sheetProtection/>
  <mergeCells count="12">
    <mergeCell ref="A3:F3"/>
    <mergeCell ref="E4:F4"/>
    <mergeCell ref="A5:B5"/>
    <mergeCell ref="C5:F5"/>
    <mergeCell ref="C6:D6"/>
    <mergeCell ref="E6:F6"/>
    <mergeCell ref="C28:E28"/>
    <mergeCell ref="C29:E29"/>
    <mergeCell ref="C30:E30"/>
    <mergeCell ref="A31:C31"/>
    <mergeCell ref="A6:A7"/>
    <mergeCell ref="B6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workbookViewId="0" topLeftCell="A1">
      <selection activeCell="B10" sqref="B10"/>
    </sheetView>
  </sheetViews>
  <sheetFormatPr defaultColWidth="8.75390625" defaultRowHeight="13.5"/>
  <cols>
    <col min="1" max="1" width="21.875" style="0" customWidth="1"/>
    <col min="2" max="3" width="31.625" style="0" customWidth="1"/>
  </cols>
  <sheetData>
    <row r="1" ht="21" customHeight="1">
      <c r="A1" s="1" t="s">
        <v>160</v>
      </c>
    </row>
    <row r="2" spans="1:3" ht="91.5" customHeight="1">
      <c r="A2" s="24" t="s">
        <v>161</v>
      </c>
      <c r="B2" s="24"/>
      <c r="C2" s="24"/>
    </row>
    <row r="3" spans="1:3" ht="19.5" customHeight="1">
      <c r="A3" s="42"/>
      <c r="B3" s="42"/>
      <c r="C3" s="43" t="s">
        <v>49</v>
      </c>
    </row>
    <row r="4" spans="1:3" ht="35.25" customHeight="1">
      <c r="A4" s="44" t="s">
        <v>119</v>
      </c>
      <c r="B4" s="45" t="s">
        <v>120</v>
      </c>
      <c r="C4" s="46" t="s">
        <v>162</v>
      </c>
    </row>
    <row r="5" spans="1:3" ht="24.75" customHeight="1">
      <c r="A5" s="47"/>
      <c r="B5" s="48" t="s">
        <v>69</v>
      </c>
      <c r="C5" s="49">
        <v>917.45</v>
      </c>
    </row>
    <row r="6" spans="1:3" ht="24.75" customHeight="1">
      <c r="A6" s="50" t="s">
        <v>128</v>
      </c>
      <c r="B6" s="50" t="s">
        <v>129</v>
      </c>
      <c r="C6" s="49">
        <v>917.45</v>
      </c>
    </row>
    <row r="7" spans="1:3" ht="24.75" customHeight="1">
      <c r="A7" s="51">
        <v>30201</v>
      </c>
      <c r="B7" s="50" t="s">
        <v>130</v>
      </c>
      <c r="C7" s="49">
        <v>70</v>
      </c>
    </row>
    <row r="8" spans="1:3" ht="24.75" customHeight="1">
      <c r="A8" s="51">
        <v>30202</v>
      </c>
      <c r="B8" s="50" t="s">
        <v>131</v>
      </c>
      <c r="C8" s="49">
        <v>7</v>
      </c>
    </row>
    <row r="9" spans="1:3" ht="24.75" customHeight="1">
      <c r="A9" s="51">
        <v>30204</v>
      </c>
      <c r="B9" s="50" t="s">
        <v>132</v>
      </c>
      <c r="C9" s="49">
        <v>0.7</v>
      </c>
    </row>
    <row r="10" spans="1:3" ht="24.75" customHeight="1">
      <c r="A10" s="51">
        <v>30205</v>
      </c>
      <c r="B10" s="50" t="s">
        <v>133</v>
      </c>
      <c r="C10" s="49">
        <v>5.1</v>
      </c>
    </row>
    <row r="11" spans="1:3" ht="24.75" customHeight="1">
      <c r="A11" s="51">
        <v>30206</v>
      </c>
      <c r="B11" s="50" t="s">
        <v>134</v>
      </c>
      <c r="C11" s="49">
        <v>120</v>
      </c>
    </row>
    <row r="12" spans="1:3" ht="24.75" customHeight="1">
      <c r="A12" s="51">
        <v>30207</v>
      </c>
      <c r="B12" s="50" t="s">
        <v>135</v>
      </c>
      <c r="C12" s="49">
        <v>68.5</v>
      </c>
    </row>
    <row r="13" spans="1:3" ht="24.75" customHeight="1">
      <c r="A13" s="51">
        <v>30209</v>
      </c>
      <c r="B13" s="50" t="s">
        <v>136</v>
      </c>
      <c r="C13" s="49">
        <v>27.6</v>
      </c>
    </row>
    <row r="14" spans="1:3" ht="24.75" customHeight="1">
      <c r="A14" s="51">
        <v>30211</v>
      </c>
      <c r="B14" s="50" t="s">
        <v>137</v>
      </c>
      <c r="C14" s="49">
        <v>133.24</v>
      </c>
    </row>
    <row r="15" spans="1:3" ht="24.75" customHeight="1">
      <c r="A15" s="51">
        <v>30213</v>
      </c>
      <c r="B15" s="50" t="s">
        <v>138</v>
      </c>
      <c r="C15" s="49">
        <v>70.3</v>
      </c>
    </row>
    <row r="16" spans="1:3" ht="24.75" customHeight="1">
      <c r="A16" s="51">
        <v>30215</v>
      </c>
      <c r="B16" s="50" t="s">
        <v>139</v>
      </c>
      <c r="C16" s="49">
        <v>15</v>
      </c>
    </row>
    <row r="17" spans="1:3" ht="24.75" customHeight="1">
      <c r="A17" s="51">
        <v>30216</v>
      </c>
      <c r="B17" s="50" t="s">
        <v>140</v>
      </c>
      <c r="C17" s="49">
        <v>20</v>
      </c>
    </row>
    <row r="18" spans="1:3" ht="24.75" customHeight="1">
      <c r="A18" s="51">
        <v>30217</v>
      </c>
      <c r="B18" s="50" t="s">
        <v>141</v>
      </c>
      <c r="C18" s="49">
        <v>1.5</v>
      </c>
    </row>
    <row r="19" spans="1:3" ht="24.75" customHeight="1">
      <c r="A19" s="51">
        <v>30226</v>
      </c>
      <c r="B19" s="50" t="s">
        <v>142</v>
      </c>
      <c r="C19" s="49">
        <v>46.5</v>
      </c>
    </row>
    <row r="20" spans="1:3" ht="24.75" customHeight="1">
      <c r="A20" s="51">
        <v>30228</v>
      </c>
      <c r="B20" s="50" t="s">
        <v>143</v>
      </c>
      <c r="C20" s="49">
        <v>162.8</v>
      </c>
    </row>
    <row r="21" spans="1:3" ht="24.75" customHeight="1">
      <c r="A21" s="51">
        <v>30229</v>
      </c>
      <c r="B21" s="50" t="s">
        <v>144</v>
      </c>
      <c r="C21" s="49">
        <v>0.8</v>
      </c>
    </row>
    <row r="22" spans="1:3" ht="24.75" customHeight="1">
      <c r="A22" s="52">
        <v>30231</v>
      </c>
      <c r="B22" s="50" t="s">
        <v>145</v>
      </c>
      <c r="C22" s="49">
        <v>28.3</v>
      </c>
    </row>
    <row r="23" spans="1:3" ht="24.75" customHeight="1">
      <c r="A23" s="52">
        <v>30239</v>
      </c>
      <c r="B23" s="50" t="s">
        <v>146</v>
      </c>
      <c r="C23" s="49">
        <v>116.58</v>
      </c>
    </row>
    <row r="24" spans="1:3" ht="24.75" customHeight="1">
      <c r="A24" s="52">
        <v>30299</v>
      </c>
      <c r="B24" s="50" t="s">
        <v>147</v>
      </c>
      <c r="C24" s="49">
        <v>23.53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E7" sqref="E7:F7"/>
    </sheetView>
  </sheetViews>
  <sheetFormatPr defaultColWidth="8.75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ht="15">
      <c r="A1" s="1" t="s">
        <v>163</v>
      </c>
    </row>
    <row r="2" spans="1:8" ht="74.25" customHeight="1">
      <c r="A2" s="24" t="s">
        <v>164</v>
      </c>
      <c r="B2" s="24"/>
      <c r="C2" s="24"/>
      <c r="D2" s="24"/>
      <c r="E2" s="24"/>
      <c r="F2" s="24"/>
      <c r="G2" s="24"/>
      <c r="H2" s="24"/>
    </row>
    <row r="3" spans="1:8" ht="13.5">
      <c r="A3" s="25"/>
      <c r="B3" s="25"/>
      <c r="C3" s="25"/>
      <c r="D3" s="25"/>
      <c r="E3" s="25"/>
      <c r="F3" s="26"/>
      <c r="G3" s="26"/>
      <c r="H3" s="26"/>
    </row>
    <row r="4" spans="1:8" ht="13.5">
      <c r="A4" s="27"/>
      <c r="B4" s="28"/>
      <c r="C4" s="28"/>
      <c r="D4" s="28"/>
      <c r="E4" s="28"/>
      <c r="F4" s="26"/>
      <c r="G4" s="26"/>
      <c r="H4" s="26" t="s">
        <v>49</v>
      </c>
    </row>
    <row r="5" spans="1:8" ht="34.5" customHeight="1">
      <c r="A5" s="29" t="s">
        <v>69</v>
      </c>
      <c r="B5" s="30" t="s">
        <v>165</v>
      </c>
      <c r="C5" s="30" t="s">
        <v>166</v>
      </c>
      <c r="D5" s="30"/>
      <c r="E5" s="30"/>
      <c r="F5" s="30" t="s">
        <v>141</v>
      </c>
      <c r="G5" s="30" t="s">
        <v>139</v>
      </c>
      <c r="H5" s="31" t="s">
        <v>140</v>
      </c>
    </row>
    <row r="6" spans="1:8" ht="37.5" customHeight="1">
      <c r="A6" s="32"/>
      <c r="B6" s="33"/>
      <c r="C6" s="33" t="s">
        <v>53</v>
      </c>
      <c r="D6" s="33" t="s">
        <v>167</v>
      </c>
      <c r="E6" s="33" t="s">
        <v>145</v>
      </c>
      <c r="F6" s="33"/>
      <c r="G6" s="33"/>
      <c r="H6" s="34"/>
    </row>
    <row r="7" spans="1:8" ht="43.5" customHeight="1">
      <c r="A7" s="35">
        <f>B7+C7+F7+G7+H7</f>
        <v>119.8</v>
      </c>
      <c r="B7" s="36">
        <v>0</v>
      </c>
      <c r="C7" s="37">
        <v>28.3</v>
      </c>
      <c r="D7" s="36">
        <v>0</v>
      </c>
      <c r="E7" s="36">
        <v>28.3</v>
      </c>
      <c r="F7" s="36">
        <v>1.5</v>
      </c>
      <c r="G7" s="36">
        <v>15</v>
      </c>
      <c r="H7" s="38">
        <v>75</v>
      </c>
    </row>
    <row r="8" spans="1:8" ht="13.5">
      <c r="A8" s="39"/>
      <c r="B8" s="39"/>
      <c r="C8" s="39"/>
      <c r="D8" s="39"/>
      <c r="E8" s="39"/>
      <c r="F8" s="39"/>
      <c r="G8" s="39"/>
      <c r="H8" s="39"/>
    </row>
    <row r="21" spans="1:8" ht="13.5">
      <c r="A21" s="40"/>
      <c r="B21" s="40"/>
      <c r="C21" s="40"/>
      <c r="D21" s="40"/>
      <c r="E21" s="40"/>
      <c r="F21" s="40"/>
      <c r="G21" s="40"/>
      <c r="H21" s="40"/>
    </row>
    <row r="31" ht="13.5">
      <c r="A31" s="41"/>
    </row>
  </sheetData>
  <sheetProtection/>
  <mergeCells count="9">
    <mergeCell ref="A2:H2"/>
    <mergeCell ref="C5:E5"/>
    <mergeCell ref="A8:H8"/>
    <mergeCell ref="A21:H21"/>
    <mergeCell ref="A5:A6"/>
    <mergeCell ref="B5:B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" sqref="A2:F2"/>
    </sheetView>
  </sheetViews>
  <sheetFormatPr defaultColWidth="8.75390625" defaultRowHeight="13.5"/>
  <cols>
    <col min="1" max="1" width="10.00390625" style="0" customWidth="1"/>
    <col min="2" max="2" width="29.875" style="0" customWidth="1"/>
    <col min="3" max="3" width="22.125" style="0" customWidth="1"/>
    <col min="4" max="4" width="18.75390625" style="0" customWidth="1"/>
    <col min="5" max="5" width="11.25390625" style="0" customWidth="1"/>
    <col min="6" max="6" width="10.25390625" style="0" customWidth="1"/>
  </cols>
  <sheetData>
    <row r="1" ht="15">
      <c r="A1" s="1" t="s">
        <v>168</v>
      </c>
    </row>
    <row r="2" spans="1:6" ht="43.5" customHeight="1">
      <c r="A2" s="2" t="s">
        <v>169</v>
      </c>
      <c r="B2" s="2"/>
      <c r="C2" s="2"/>
      <c r="D2" s="2"/>
      <c r="E2" s="2"/>
      <c r="F2" s="2"/>
    </row>
    <row r="3" ht="13.5">
      <c r="F3" s="3" t="s">
        <v>49</v>
      </c>
    </row>
    <row r="4" spans="1:6" ht="14.25" customHeight="1">
      <c r="A4" s="4" t="s">
        <v>170</v>
      </c>
      <c r="B4" s="5" t="s">
        <v>171</v>
      </c>
      <c r="C4" s="5" t="s">
        <v>172</v>
      </c>
      <c r="D4" s="5" t="s">
        <v>173</v>
      </c>
      <c r="E4" s="5" t="s">
        <v>174</v>
      </c>
      <c r="F4" s="6" t="s">
        <v>175</v>
      </c>
    </row>
    <row r="5" spans="1:6" ht="81" customHeight="1">
      <c r="A5" s="7"/>
      <c r="B5" s="8"/>
      <c r="C5" s="8"/>
      <c r="D5" s="8"/>
      <c r="E5" s="8"/>
      <c r="F5" s="9"/>
    </row>
    <row r="6" spans="1:6" ht="13.5">
      <c r="A6" s="10" t="s">
        <v>69</v>
      </c>
      <c r="B6" s="11"/>
      <c r="C6" s="11"/>
      <c r="D6" s="11"/>
      <c r="E6" s="12"/>
      <c r="F6" s="13"/>
    </row>
    <row r="7" spans="1:6" ht="14.25" customHeight="1">
      <c r="A7" s="14" t="s">
        <v>176</v>
      </c>
      <c r="B7" s="15" t="s">
        <v>177</v>
      </c>
      <c r="C7" s="16"/>
      <c r="D7" s="15" t="s">
        <v>178</v>
      </c>
      <c r="E7" s="15"/>
      <c r="F7" s="17">
        <v>230</v>
      </c>
    </row>
    <row r="8" spans="1:6" ht="14.25" customHeight="1">
      <c r="A8" s="14"/>
      <c r="B8" s="18" t="s">
        <v>179</v>
      </c>
      <c r="C8" s="18" t="s">
        <v>180</v>
      </c>
      <c r="D8" s="18" t="s">
        <v>181</v>
      </c>
      <c r="E8" s="18" t="s">
        <v>182</v>
      </c>
      <c r="F8" s="17">
        <v>210</v>
      </c>
    </row>
    <row r="9" spans="1:6" ht="15">
      <c r="A9" s="19"/>
      <c r="B9" s="18" t="s">
        <v>183</v>
      </c>
      <c r="C9" s="18" t="s">
        <v>184</v>
      </c>
      <c r="D9" s="18" t="s">
        <v>185</v>
      </c>
      <c r="E9" s="18" t="s">
        <v>182</v>
      </c>
      <c r="F9" s="17">
        <v>4</v>
      </c>
    </row>
    <row r="10" spans="1:6" ht="15">
      <c r="A10" s="19"/>
      <c r="B10" s="18" t="s">
        <v>183</v>
      </c>
      <c r="C10" s="18" t="s">
        <v>184</v>
      </c>
      <c r="D10" s="18" t="s">
        <v>186</v>
      </c>
      <c r="E10" s="18" t="s">
        <v>182</v>
      </c>
      <c r="F10" s="17">
        <v>8</v>
      </c>
    </row>
    <row r="11" spans="1:6" ht="15">
      <c r="A11" s="19"/>
      <c r="B11" s="18" t="s">
        <v>183</v>
      </c>
      <c r="C11" s="18" t="s">
        <v>184</v>
      </c>
      <c r="D11" s="18" t="s">
        <v>187</v>
      </c>
      <c r="E11" s="18" t="s">
        <v>188</v>
      </c>
      <c r="F11" s="17">
        <v>8</v>
      </c>
    </row>
    <row r="12" spans="1:6" ht="15">
      <c r="A12" s="19"/>
      <c r="B12" s="18"/>
      <c r="C12" s="18"/>
      <c r="D12" s="18"/>
      <c r="E12" s="18"/>
      <c r="F12" s="17"/>
    </row>
    <row r="13" spans="1:6" ht="14.25" customHeight="1">
      <c r="A13" s="14" t="s">
        <v>189</v>
      </c>
      <c r="B13" s="18"/>
      <c r="C13" s="18"/>
      <c r="D13" s="18"/>
      <c r="E13" s="18"/>
      <c r="F13" s="17"/>
    </row>
    <row r="14" spans="1:6" ht="15">
      <c r="A14" s="19"/>
      <c r="B14" s="18"/>
      <c r="C14" s="18"/>
      <c r="D14" s="18"/>
      <c r="E14" s="18"/>
      <c r="F14" s="17"/>
    </row>
    <row r="15" spans="1:6" ht="14.25" customHeight="1">
      <c r="A15" s="14" t="s">
        <v>190</v>
      </c>
      <c r="B15" s="18" t="s">
        <v>191</v>
      </c>
      <c r="C15" s="18"/>
      <c r="D15" s="18" t="s">
        <v>191</v>
      </c>
      <c r="E15" s="18"/>
      <c r="F15" s="17">
        <v>418.5</v>
      </c>
    </row>
    <row r="16" spans="1:6" ht="14.25" customHeight="1">
      <c r="A16" s="14"/>
      <c r="B16" s="18" t="s">
        <v>192</v>
      </c>
      <c r="C16" s="18" t="s">
        <v>193</v>
      </c>
      <c r="D16" s="18" t="s">
        <v>194</v>
      </c>
      <c r="E16" s="18" t="s">
        <v>182</v>
      </c>
      <c r="F16" s="17">
        <v>45</v>
      </c>
    </row>
    <row r="17" spans="1:6" ht="15">
      <c r="A17" s="19"/>
      <c r="B17" s="18" t="s">
        <v>195</v>
      </c>
      <c r="C17" s="18" t="s">
        <v>136</v>
      </c>
      <c r="D17" s="18" t="s">
        <v>196</v>
      </c>
      <c r="E17" s="18" t="s">
        <v>182</v>
      </c>
      <c r="F17" s="17">
        <v>81</v>
      </c>
    </row>
    <row r="18" spans="1:6" ht="15">
      <c r="A18" s="19"/>
      <c r="B18" s="18" t="s">
        <v>197</v>
      </c>
      <c r="C18" s="18" t="s">
        <v>138</v>
      </c>
      <c r="D18" s="18" t="s">
        <v>196</v>
      </c>
      <c r="E18" s="18" t="s">
        <v>182</v>
      </c>
      <c r="F18" s="17">
        <v>15</v>
      </c>
    </row>
    <row r="19" spans="1:6" ht="15">
      <c r="A19" s="19"/>
      <c r="B19" s="18" t="s">
        <v>198</v>
      </c>
      <c r="C19" s="18" t="s">
        <v>142</v>
      </c>
      <c r="D19" s="18" t="s">
        <v>199</v>
      </c>
      <c r="E19" s="18" t="s">
        <v>182</v>
      </c>
      <c r="F19" s="17">
        <v>50</v>
      </c>
    </row>
    <row r="20" spans="1:6" ht="15">
      <c r="A20" s="19"/>
      <c r="B20" s="18" t="s">
        <v>200</v>
      </c>
      <c r="C20" s="18" t="s">
        <v>142</v>
      </c>
      <c r="D20" s="18" t="s">
        <v>199</v>
      </c>
      <c r="E20" s="18" t="s">
        <v>182</v>
      </c>
      <c r="F20" s="17">
        <v>45</v>
      </c>
    </row>
    <row r="21" spans="1:6" ht="15">
      <c r="A21" s="19"/>
      <c r="B21" s="18" t="s">
        <v>201</v>
      </c>
      <c r="C21" s="18" t="s">
        <v>142</v>
      </c>
      <c r="D21" s="18" t="s">
        <v>199</v>
      </c>
      <c r="E21" s="18" t="s">
        <v>182</v>
      </c>
      <c r="F21" s="17">
        <v>26</v>
      </c>
    </row>
    <row r="22" spans="1:6" ht="15">
      <c r="A22" s="19"/>
      <c r="B22" s="18" t="s">
        <v>202</v>
      </c>
      <c r="C22" s="18" t="s">
        <v>142</v>
      </c>
      <c r="D22" s="18" t="s">
        <v>199</v>
      </c>
      <c r="E22" s="18" t="s">
        <v>182</v>
      </c>
      <c r="F22" s="17">
        <v>31.5</v>
      </c>
    </row>
    <row r="23" spans="1:6" ht="15">
      <c r="A23" s="19"/>
      <c r="B23" s="18" t="s">
        <v>203</v>
      </c>
      <c r="C23" s="18" t="s">
        <v>142</v>
      </c>
      <c r="D23" s="18" t="s">
        <v>199</v>
      </c>
      <c r="E23" s="18" t="s">
        <v>182</v>
      </c>
      <c r="F23" s="17">
        <v>25</v>
      </c>
    </row>
    <row r="24" spans="1:6" ht="15">
      <c r="A24" s="19"/>
      <c r="B24" s="18" t="s">
        <v>204</v>
      </c>
      <c r="C24" s="18" t="s">
        <v>142</v>
      </c>
      <c r="D24" s="18" t="s">
        <v>199</v>
      </c>
      <c r="E24" s="18" t="s">
        <v>182</v>
      </c>
      <c r="F24" s="20">
        <v>100</v>
      </c>
    </row>
    <row r="25" spans="1:6" ht="15">
      <c r="A25" s="19"/>
      <c r="B25" s="16"/>
      <c r="C25" s="16"/>
      <c r="D25" s="16"/>
      <c r="E25" s="11"/>
      <c r="F25" s="20"/>
    </row>
    <row r="26" spans="1:6" ht="15">
      <c r="A26" s="19"/>
      <c r="B26" s="16"/>
      <c r="C26" s="16"/>
      <c r="D26" s="16"/>
      <c r="E26" s="16"/>
      <c r="F26" s="20"/>
    </row>
    <row r="27" spans="1:6" ht="15">
      <c r="A27" s="19"/>
      <c r="B27" s="16"/>
      <c r="C27" s="16"/>
      <c r="D27" s="16"/>
      <c r="E27" s="11"/>
      <c r="F27" s="20"/>
    </row>
    <row r="28" spans="1:6" ht="15">
      <c r="A28" s="19"/>
      <c r="B28" s="16"/>
      <c r="C28" s="16"/>
      <c r="D28" s="16"/>
      <c r="E28" s="16"/>
      <c r="F28" s="20"/>
    </row>
    <row r="29" spans="1:6" ht="15">
      <c r="A29" s="21"/>
      <c r="B29" s="22"/>
      <c r="C29" s="22"/>
      <c r="D29" s="22"/>
      <c r="E29" s="22"/>
      <c r="F29" s="23"/>
    </row>
    <row r="30" ht="13.5">
      <c r="A30" s="3" t="s">
        <v>205</v>
      </c>
    </row>
    <row r="31" ht="13.5">
      <c r="A31" t="s">
        <v>206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7" sqref="C7"/>
    </sheetView>
  </sheetViews>
  <sheetFormatPr defaultColWidth="8.75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78" t="s">
        <v>47</v>
      </c>
      <c r="B1" s="97"/>
      <c r="C1" s="97"/>
      <c r="D1" s="97"/>
      <c r="E1" s="97"/>
      <c r="F1" s="97"/>
      <c r="G1" s="97"/>
    </row>
    <row r="2" spans="1:7" ht="32.25" customHeight="1">
      <c r="A2" s="98" t="s">
        <v>48</v>
      </c>
      <c r="B2" s="98"/>
      <c r="C2" s="98"/>
      <c r="D2" s="106"/>
      <c r="E2" s="106"/>
      <c r="F2" s="106"/>
      <c r="G2" s="106"/>
    </row>
    <row r="3" spans="1:3" ht="13.5">
      <c r="A3" s="79"/>
      <c r="C3" s="99" t="s">
        <v>49</v>
      </c>
    </row>
    <row r="4" spans="1:3" ht="32.25" customHeight="1">
      <c r="A4" s="107" t="s">
        <v>50</v>
      </c>
      <c r="B4" s="108"/>
      <c r="C4" s="109" t="s">
        <v>11</v>
      </c>
    </row>
    <row r="5" spans="1:3" ht="32.25" customHeight="1">
      <c r="A5" s="110" t="s">
        <v>51</v>
      </c>
      <c r="B5" s="111"/>
      <c r="C5" s="112"/>
    </row>
    <row r="6" spans="1:3" ht="32.25" customHeight="1">
      <c r="A6" s="113" t="s">
        <v>52</v>
      </c>
      <c r="B6" s="114" t="s">
        <v>53</v>
      </c>
      <c r="C6" s="49">
        <v>11083.7</v>
      </c>
    </row>
    <row r="7" spans="1:3" ht="32.25" customHeight="1">
      <c r="A7" s="113"/>
      <c r="B7" s="114" t="s">
        <v>54</v>
      </c>
      <c r="C7" s="49">
        <v>11083.7</v>
      </c>
    </row>
    <row r="8" spans="1:3" ht="32.25" customHeight="1">
      <c r="A8" s="113"/>
      <c r="B8" s="114" t="s">
        <v>55</v>
      </c>
      <c r="C8" s="115"/>
    </row>
    <row r="9" spans="1:3" ht="32.25" customHeight="1">
      <c r="A9" s="116" t="s">
        <v>56</v>
      </c>
      <c r="B9" s="114" t="s">
        <v>53</v>
      </c>
      <c r="C9" s="115"/>
    </row>
    <row r="10" spans="1:3" ht="32.25" customHeight="1">
      <c r="A10" s="117" t="s">
        <v>57</v>
      </c>
      <c r="B10" s="114" t="s">
        <v>53</v>
      </c>
      <c r="C10" s="115"/>
    </row>
    <row r="11" spans="1:3" ht="32.25" customHeight="1">
      <c r="A11" s="117"/>
      <c r="B11" s="114" t="s">
        <v>58</v>
      </c>
      <c r="C11" s="115"/>
    </row>
    <row r="12" spans="1:3" ht="32.25" customHeight="1">
      <c r="A12" s="117"/>
      <c r="B12" s="114" t="s">
        <v>59</v>
      </c>
      <c r="C12" s="115"/>
    </row>
    <row r="13" spans="1:3" ht="32.25" customHeight="1">
      <c r="A13" s="113" t="s">
        <v>60</v>
      </c>
      <c r="B13" s="114" t="s">
        <v>53</v>
      </c>
      <c r="C13" s="115"/>
    </row>
    <row r="14" spans="1:3" ht="32.25" customHeight="1">
      <c r="A14" s="113"/>
      <c r="B14" s="114" t="s">
        <v>61</v>
      </c>
      <c r="C14" s="115"/>
    </row>
    <row r="15" spans="1:3" ht="32.25" customHeight="1">
      <c r="A15" s="113"/>
      <c r="B15" s="114" t="s">
        <v>62</v>
      </c>
      <c r="C15" s="115"/>
    </row>
    <row r="16" spans="1:3" ht="32.25" customHeight="1">
      <c r="A16" s="113"/>
      <c r="B16" s="114" t="s">
        <v>63</v>
      </c>
      <c r="C16" s="115"/>
    </row>
    <row r="17" spans="1:3" ht="32.25" customHeight="1">
      <c r="A17" s="113"/>
      <c r="B17" s="114" t="s">
        <v>64</v>
      </c>
      <c r="C17" s="115"/>
    </row>
    <row r="18" spans="1:3" ht="32.25" customHeight="1">
      <c r="A18" s="113" t="s">
        <v>65</v>
      </c>
      <c r="B18" s="114" t="s">
        <v>53</v>
      </c>
      <c r="C18" s="115"/>
    </row>
    <row r="19" spans="1:3" ht="32.25" customHeight="1">
      <c r="A19" s="118"/>
      <c r="B19" s="119" t="s">
        <v>66</v>
      </c>
      <c r="C19" s="120"/>
    </row>
  </sheetData>
  <sheetProtection/>
  <mergeCells count="7">
    <mergeCell ref="A2:C2"/>
    <mergeCell ref="A4:B4"/>
    <mergeCell ref="A5:B5"/>
    <mergeCell ref="A6:A8"/>
    <mergeCell ref="A10:A12"/>
    <mergeCell ref="A13:A17"/>
    <mergeCell ref="A18:A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5" sqref="B5"/>
    </sheetView>
  </sheetViews>
  <sheetFormatPr defaultColWidth="8.75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6.125" style="0" customWidth="1"/>
  </cols>
  <sheetData>
    <row r="1" spans="1:5" ht="32.25" customHeight="1">
      <c r="A1" s="78" t="s">
        <v>67</v>
      </c>
      <c r="B1" s="97"/>
      <c r="C1" s="97"/>
      <c r="D1" s="97"/>
      <c r="E1" s="97"/>
    </row>
    <row r="2" spans="1:5" ht="32.25" customHeight="1">
      <c r="A2" s="98" t="s">
        <v>68</v>
      </c>
      <c r="B2" s="98"/>
      <c r="C2" s="98"/>
      <c r="D2" s="98"/>
      <c r="E2" s="98"/>
    </row>
    <row r="3" spans="1:5" ht="32.25" customHeight="1">
      <c r="A3" s="79"/>
      <c r="E3" s="99" t="s">
        <v>49</v>
      </c>
    </row>
    <row r="4" spans="1:5" ht="32.25" customHeight="1">
      <c r="A4" s="100" t="s">
        <v>69</v>
      </c>
      <c r="B4" s="101" t="s">
        <v>70</v>
      </c>
      <c r="C4" s="101" t="s">
        <v>71</v>
      </c>
      <c r="D4" s="101" t="s">
        <v>72</v>
      </c>
      <c r="E4" s="102" t="s">
        <v>44</v>
      </c>
    </row>
    <row r="5" spans="1:5" ht="32.25" customHeight="1">
      <c r="A5" s="103">
        <v>11083.7</v>
      </c>
      <c r="B5" s="104">
        <v>8168.05</v>
      </c>
      <c r="C5" s="104">
        <v>2915.65</v>
      </c>
      <c r="D5" s="104"/>
      <c r="E5" s="105"/>
    </row>
  </sheetData>
  <sheetProtection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7" sqref="D7"/>
    </sheetView>
  </sheetViews>
  <sheetFormatPr defaultColWidth="8.75390625" defaultRowHeight="13.5"/>
  <cols>
    <col min="1" max="1" width="20.50390625" style="77" bestFit="1" customWidth="1"/>
    <col min="2" max="2" width="17.375" style="77" customWidth="1"/>
    <col min="3" max="3" width="22.75390625" style="77" bestFit="1" customWidth="1"/>
    <col min="4" max="4" width="17.75390625" style="77" customWidth="1"/>
    <col min="5" max="16384" width="9.00390625" style="77" bestFit="1" customWidth="1"/>
  </cols>
  <sheetData>
    <row r="1" ht="32.25" customHeight="1">
      <c r="A1" s="78" t="s">
        <v>73</v>
      </c>
    </row>
    <row r="2" spans="1:4" ht="32.25" customHeight="1">
      <c r="A2" s="24" t="s">
        <v>74</v>
      </c>
      <c r="B2" s="24"/>
      <c r="C2" s="24"/>
      <c r="D2" s="24"/>
    </row>
    <row r="3" spans="1:4" ht="32.25" customHeight="1">
      <c r="A3" s="79"/>
      <c r="B3" s="80"/>
      <c r="D3" s="81" t="s">
        <v>3</v>
      </c>
    </row>
    <row r="4" spans="1:4" ht="32.25" customHeight="1">
      <c r="A4" s="82" t="s">
        <v>75</v>
      </c>
      <c r="B4" s="83"/>
      <c r="C4" s="83" t="s">
        <v>76</v>
      </c>
      <c r="D4" s="84"/>
    </row>
    <row r="5" spans="1:4" ht="32.25" customHeight="1">
      <c r="A5" s="85" t="s">
        <v>50</v>
      </c>
      <c r="B5" s="86" t="s">
        <v>11</v>
      </c>
      <c r="C5" s="86" t="s">
        <v>77</v>
      </c>
      <c r="D5" s="87"/>
    </row>
    <row r="6" spans="1:4" ht="32.25" customHeight="1">
      <c r="A6" s="85"/>
      <c r="B6" s="86"/>
      <c r="C6" s="86" t="s">
        <v>50</v>
      </c>
      <c r="D6" s="87" t="s">
        <v>11</v>
      </c>
    </row>
    <row r="7" spans="1:4" ht="32.25" customHeight="1">
      <c r="A7" s="88" t="s">
        <v>78</v>
      </c>
      <c r="B7" s="49">
        <v>11083.7</v>
      </c>
      <c r="C7" s="89" t="s">
        <v>14</v>
      </c>
      <c r="D7" s="49">
        <v>8168.05</v>
      </c>
    </row>
    <row r="8" spans="1:4" ht="32.25" customHeight="1">
      <c r="A8" s="90" t="s">
        <v>79</v>
      </c>
      <c r="B8" s="91"/>
      <c r="C8" s="89" t="s">
        <v>17</v>
      </c>
      <c r="D8" s="49">
        <v>2915.65</v>
      </c>
    </row>
    <row r="9" spans="1:4" ht="32.25" customHeight="1">
      <c r="A9" s="88"/>
      <c r="B9" s="92"/>
      <c r="C9" s="89" t="s">
        <v>20</v>
      </c>
      <c r="D9" s="49"/>
    </row>
    <row r="10" spans="1:4" ht="32.25" customHeight="1">
      <c r="A10" s="93" t="s">
        <v>45</v>
      </c>
      <c r="B10" s="49">
        <v>11083.7</v>
      </c>
      <c r="C10" s="94" t="s">
        <v>46</v>
      </c>
      <c r="D10" s="49">
        <v>11083.7</v>
      </c>
    </row>
    <row r="11" spans="1:2" ht="32.25" customHeight="1">
      <c r="A11" s="95"/>
      <c r="B11" s="96"/>
    </row>
  </sheetData>
  <sheetProtection/>
  <mergeCells count="7">
    <mergeCell ref="A2:D2"/>
    <mergeCell ref="A4:B4"/>
    <mergeCell ref="C4:D4"/>
    <mergeCell ref="C5:D5"/>
    <mergeCell ref="A11:B11"/>
    <mergeCell ref="A5:A6"/>
    <mergeCell ref="B5:B6"/>
  </mergeCell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C7" sqref="C7"/>
    </sheetView>
  </sheetViews>
  <sheetFormatPr defaultColWidth="8.75390625" defaultRowHeight="13.5"/>
  <cols>
    <col min="1" max="1" width="20.25390625" style="59" customWidth="1"/>
    <col min="2" max="2" width="26.25390625" style="59" customWidth="1"/>
    <col min="3" max="3" width="24.625" style="59" customWidth="1"/>
    <col min="4" max="4" width="6.00390625" style="59" bestFit="1" customWidth="1"/>
    <col min="5" max="5" width="5.00390625" style="59" bestFit="1" customWidth="1"/>
    <col min="6" max="6" width="8.00390625" style="59" bestFit="1" customWidth="1"/>
    <col min="7" max="7" width="7.75390625" style="59" bestFit="1" customWidth="1"/>
    <col min="8" max="8" width="5.875" style="59" bestFit="1" customWidth="1"/>
    <col min="9" max="10" width="6.75390625" style="59" bestFit="1" customWidth="1"/>
    <col min="11" max="11" width="6.00390625" style="59" bestFit="1" customWidth="1"/>
    <col min="12" max="12" width="5.875" style="59" bestFit="1" customWidth="1"/>
    <col min="13" max="13" width="8.50390625" style="59" bestFit="1" customWidth="1"/>
    <col min="14" max="14" width="6.75390625" style="59" bestFit="1" customWidth="1"/>
    <col min="15" max="15" width="7.875" style="59" bestFit="1" customWidth="1"/>
    <col min="16" max="16" width="8.50390625" style="59" bestFit="1" customWidth="1"/>
    <col min="17" max="17" width="7.75390625" style="59" bestFit="1" customWidth="1"/>
    <col min="18" max="19" width="7.625" style="59" bestFit="1" customWidth="1"/>
    <col min="20" max="39" width="14.00390625" style="59" bestFit="1" customWidth="1"/>
    <col min="40" max="16384" width="9.00390625" style="59" bestFit="1" customWidth="1"/>
  </cols>
  <sheetData>
    <row r="1" ht="12.75">
      <c r="A1" s="74">
        <f>SUM(C20,C22)</f>
        <v>654.6</v>
      </c>
    </row>
    <row r="2" ht="15">
      <c r="A2" s="75" t="s">
        <v>80</v>
      </c>
    </row>
    <row r="3" spans="1:19" ht="71.25" customHeight="1">
      <c r="A3" s="24" t="s">
        <v>81</v>
      </c>
      <c r="B3" s="76"/>
      <c r="C3" s="76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3" ht="19.5" customHeight="1">
      <c r="A4" s="27"/>
      <c r="C4" s="62" t="s">
        <v>49</v>
      </c>
    </row>
    <row r="5" spans="1:3" ht="35.25" customHeight="1">
      <c r="A5" s="44" t="s">
        <v>82</v>
      </c>
      <c r="B5" s="45" t="s">
        <v>10</v>
      </c>
      <c r="C5" s="46" t="s">
        <v>83</v>
      </c>
    </row>
    <row r="6" spans="1:3" ht="18" customHeight="1">
      <c r="A6" s="54"/>
      <c r="B6" s="48" t="s">
        <v>84</v>
      </c>
      <c r="C6" s="49">
        <f>C7+C15+C18</f>
        <v>11083.7</v>
      </c>
    </row>
    <row r="7" spans="1:3" ht="18" customHeight="1">
      <c r="A7" s="16" t="s">
        <v>85</v>
      </c>
      <c r="B7" s="16" t="s">
        <v>86</v>
      </c>
      <c r="C7" s="49">
        <v>9409.6</v>
      </c>
    </row>
    <row r="8" spans="1:3" ht="18" customHeight="1">
      <c r="A8" s="16" t="s">
        <v>87</v>
      </c>
      <c r="B8" s="16" t="s">
        <v>88</v>
      </c>
      <c r="C8" s="49">
        <v>9409.6</v>
      </c>
    </row>
    <row r="9" spans="1:3" ht="18" customHeight="1">
      <c r="A9" s="16" t="s">
        <v>89</v>
      </c>
      <c r="B9" s="16" t="s">
        <v>90</v>
      </c>
      <c r="C9" s="49">
        <v>6493.95</v>
      </c>
    </row>
    <row r="10" spans="1:3" ht="18" customHeight="1">
      <c r="A10" s="16" t="s">
        <v>91</v>
      </c>
      <c r="B10" s="16" t="s">
        <v>92</v>
      </c>
      <c r="C10" s="49">
        <v>685.5</v>
      </c>
    </row>
    <row r="11" spans="1:3" ht="18" customHeight="1">
      <c r="A11" s="16" t="s">
        <v>93</v>
      </c>
      <c r="B11" s="16" t="s">
        <v>94</v>
      </c>
      <c r="C11" s="49">
        <v>7</v>
      </c>
    </row>
    <row r="12" spans="1:3" ht="18" customHeight="1">
      <c r="A12" s="16" t="s">
        <v>95</v>
      </c>
      <c r="B12" s="16" t="s">
        <v>96</v>
      </c>
      <c r="C12" s="49">
        <v>1850</v>
      </c>
    </row>
    <row r="13" spans="1:3" ht="18" customHeight="1">
      <c r="A13" s="16" t="s">
        <v>97</v>
      </c>
      <c r="B13" s="16" t="s">
        <v>98</v>
      </c>
      <c r="C13" s="49">
        <v>110.5</v>
      </c>
    </row>
    <row r="14" spans="1:3" ht="18" customHeight="1">
      <c r="A14" s="16" t="s">
        <v>99</v>
      </c>
      <c r="B14" s="16" t="s">
        <v>100</v>
      </c>
      <c r="C14" s="49">
        <v>262.65</v>
      </c>
    </row>
    <row r="15" spans="1:3" ht="18" customHeight="1">
      <c r="A15" s="16" t="s">
        <v>101</v>
      </c>
      <c r="B15" s="16" t="s">
        <v>102</v>
      </c>
      <c r="C15" s="49">
        <v>351.5</v>
      </c>
    </row>
    <row r="16" spans="1:3" ht="18" customHeight="1">
      <c r="A16" s="16" t="s">
        <v>103</v>
      </c>
      <c r="B16" s="16" t="s">
        <v>104</v>
      </c>
      <c r="C16" s="49">
        <v>351.5</v>
      </c>
    </row>
    <row r="17" spans="1:3" ht="18" customHeight="1">
      <c r="A17" s="16" t="s">
        <v>105</v>
      </c>
      <c r="B17" s="16" t="s">
        <v>106</v>
      </c>
      <c r="C17" s="49">
        <v>351.5</v>
      </c>
    </row>
    <row r="18" spans="1:3" ht="18" customHeight="1">
      <c r="A18" s="16" t="s">
        <v>107</v>
      </c>
      <c r="B18" s="16" t="s">
        <v>108</v>
      </c>
      <c r="C18" s="49">
        <v>1322.6</v>
      </c>
    </row>
    <row r="19" spans="1:3" ht="18" customHeight="1">
      <c r="A19" s="16" t="s">
        <v>109</v>
      </c>
      <c r="B19" s="16" t="s">
        <v>110</v>
      </c>
      <c r="C19" s="49">
        <f>SUM(C20:C22)</f>
        <v>1322.6</v>
      </c>
    </row>
    <row r="20" spans="1:3" ht="18" customHeight="1">
      <c r="A20" s="16" t="s">
        <v>111</v>
      </c>
      <c r="B20" s="16" t="s">
        <v>112</v>
      </c>
      <c r="C20" s="49">
        <v>490</v>
      </c>
    </row>
    <row r="21" spans="1:3" ht="18" customHeight="1">
      <c r="A21" s="16" t="s">
        <v>113</v>
      </c>
      <c r="B21" s="16" t="s">
        <v>114</v>
      </c>
      <c r="C21" s="49">
        <v>668</v>
      </c>
    </row>
    <row r="22" spans="1:3" ht="18" customHeight="1">
      <c r="A22" s="16" t="s">
        <v>115</v>
      </c>
      <c r="B22" s="16" t="s">
        <v>116</v>
      </c>
      <c r="C22" s="49">
        <v>164.6</v>
      </c>
    </row>
  </sheetData>
  <sheetProtection/>
  <mergeCells count="1">
    <mergeCell ref="A3:C3"/>
  </mergeCells>
  <printOptions horizontalCentered="1"/>
  <pageMargins left="0.7480314960629921" right="0.7480314960629921" top="0.5511811023622047" bottom="0.9842519685039371" header="0.3937007874015748" footer="0.5118110236220472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3">
      <selection activeCell="C35" sqref="C35:C37"/>
    </sheetView>
  </sheetViews>
  <sheetFormatPr defaultColWidth="8.75390625" defaultRowHeight="13.5"/>
  <cols>
    <col min="1" max="1" width="20.125" style="0" customWidth="1"/>
    <col min="2" max="2" width="25.375" style="0" customWidth="1"/>
    <col min="3" max="3" width="22.00390625" style="0" bestFit="1" customWidth="1"/>
  </cols>
  <sheetData>
    <row r="1" ht="24" customHeight="1">
      <c r="A1" s="1" t="s">
        <v>117</v>
      </c>
    </row>
    <row r="2" spans="1:3" ht="60" customHeight="1">
      <c r="A2" s="24" t="s">
        <v>118</v>
      </c>
      <c r="B2" s="24"/>
      <c r="C2" s="24"/>
    </row>
    <row r="3" spans="1:3" ht="19.5" customHeight="1">
      <c r="A3" s="42"/>
      <c r="B3" s="42"/>
      <c r="C3" s="43" t="s">
        <v>49</v>
      </c>
    </row>
    <row r="4" spans="1:3" ht="35.25" customHeight="1">
      <c r="A4" s="44" t="s">
        <v>119</v>
      </c>
      <c r="B4" s="45" t="s">
        <v>120</v>
      </c>
      <c r="C4" s="46" t="s">
        <v>11</v>
      </c>
    </row>
    <row r="5" spans="1:3" ht="18" customHeight="1">
      <c r="A5" s="54"/>
      <c r="B5" s="48" t="s">
        <v>69</v>
      </c>
      <c r="C5" s="49">
        <f>C6+C12+C31</f>
        <v>8168.049999999999</v>
      </c>
    </row>
    <row r="6" spans="1:3" ht="18" customHeight="1">
      <c r="A6" s="55" t="s">
        <v>121</v>
      </c>
      <c r="B6" s="55" t="s">
        <v>122</v>
      </c>
      <c r="C6" s="49">
        <v>5287.5</v>
      </c>
    </row>
    <row r="7" spans="1:3" ht="18" customHeight="1">
      <c r="A7" s="56">
        <v>30101</v>
      </c>
      <c r="B7" s="55" t="s">
        <v>123</v>
      </c>
      <c r="C7" s="49">
        <v>640</v>
      </c>
    </row>
    <row r="8" spans="1:3" ht="18" customHeight="1">
      <c r="A8" s="56">
        <v>30102</v>
      </c>
      <c r="B8" s="55" t="s">
        <v>124</v>
      </c>
      <c r="C8" s="49">
        <v>1682</v>
      </c>
    </row>
    <row r="9" spans="1:3" ht="18" customHeight="1">
      <c r="A9" s="56">
        <v>30103</v>
      </c>
      <c r="B9" s="55" t="s">
        <v>125</v>
      </c>
      <c r="C9" s="49">
        <v>1503.5</v>
      </c>
    </row>
    <row r="10" spans="1:3" ht="18" customHeight="1">
      <c r="A10" s="56">
        <v>30104</v>
      </c>
      <c r="B10" s="55" t="s">
        <v>126</v>
      </c>
      <c r="C10" s="49">
        <v>1360</v>
      </c>
    </row>
    <row r="11" spans="1:3" ht="18" customHeight="1">
      <c r="A11" s="57">
        <v>30199</v>
      </c>
      <c r="B11" s="55" t="s">
        <v>127</v>
      </c>
      <c r="C11" s="49">
        <v>102</v>
      </c>
    </row>
    <row r="12" spans="1:3" ht="18" customHeight="1">
      <c r="A12" s="55" t="s">
        <v>128</v>
      </c>
      <c r="B12" s="55" t="s">
        <v>129</v>
      </c>
      <c r="C12" s="49">
        <v>917.45</v>
      </c>
    </row>
    <row r="13" spans="1:3" ht="18" customHeight="1">
      <c r="A13" s="58">
        <v>30201</v>
      </c>
      <c r="B13" s="55" t="s">
        <v>130</v>
      </c>
      <c r="C13" s="49">
        <v>70</v>
      </c>
    </row>
    <row r="14" spans="1:3" ht="18" customHeight="1">
      <c r="A14" s="58">
        <v>30202</v>
      </c>
      <c r="B14" s="55" t="s">
        <v>131</v>
      </c>
      <c r="C14" s="49">
        <v>7</v>
      </c>
    </row>
    <row r="15" spans="1:3" ht="18" customHeight="1">
      <c r="A15" s="58">
        <v>30204</v>
      </c>
      <c r="B15" s="55" t="s">
        <v>132</v>
      </c>
      <c r="C15" s="49">
        <v>0.7</v>
      </c>
    </row>
    <row r="16" spans="1:3" ht="18" customHeight="1">
      <c r="A16" s="58">
        <v>30205</v>
      </c>
      <c r="B16" s="55" t="s">
        <v>133</v>
      </c>
      <c r="C16" s="49">
        <v>5.1</v>
      </c>
    </row>
    <row r="17" spans="1:3" ht="18" customHeight="1">
      <c r="A17" s="58">
        <v>30206</v>
      </c>
      <c r="B17" s="55" t="s">
        <v>134</v>
      </c>
      <c r="C17" s="49">
        <v>120</v>
      </c>
    </row>
    <row r="18" spans="1:3" ht="18" customHeight="1">
      <c r="A18" s="58">
        <v>30207</v>
      </c>
      <c r="B18" s="55" t="s">
        <v>135</v>
      </c>
      <c r="C18" s="49">
        <v>68.5</v>
      </c>
    </row>
    <row r="19" spans="1:3" ht="18" customHeight="1">
      <c r="A19" s="58">
        <v>30209</v>
      </c>
      <c r="B19" s="55" t="s">
        <v>136</v>
      </c>
      <c r="C19" s="49">
        <v>27.6</v>
      </c>
    </row>
    <row r="20" spans="1:3" ht="18" customHeight="1">
      <c r="A20" s="58">
        <v>30211</v>
      </c>
      <c r="B20" s="55" t="s">
        <v>137</v>
      </c>
      <c r="C20" s="49">
        <v>133.24</v>
      </c>
    </row>
    <row r="21" spans="1:3" ht="18" customHeight="1">
      <c r="A21" s="58">
        <v>30213</v>
      </c>
      <c r="B21" s="55" t="s">
        <v>138</v>
      </c>
      <c r="C21" s="49">
        <v>70.3</v>
      </c>
    </row>
    <row r="22" spans="1:3" ht="18" customHeight="1">
      <c r="A22" s="58">
        <v>30215</v>
      </c>
      <c r="B22" s="55" t="s">
        <v>139</v>
      </c>
      <c r="C22" s="49">
        <v>15</v>
      </c>
    </row>
    <row r="23" spans="1:3" ht="18" customHeight="1">
      <c r="A23" s="58">
        <v>30216</v>
      </c>
      <c r="B23" s="55" t="s">
        <v>140</v>
      </c>
      <c r="C23" s="49">
        <v>20</v>
      </c>
    </row>
    <row r="24" spans="1:3" ht="18" customHeight="1">
      <c r="A24" s="58">
        <v>30217</v>
      </c>
      <c r="B24" s="55" t="s">
        <v>141</v>
      </c>
      <c r="C24" s="49">
        <v>1.5</v>
      </c>
    </row>
    <row r="25" spans="1:3" ht="18" customHeight="1">
      <c r="A25" s="58">
        <v>30226</v>
      </c>
      <c r="B25" s="55" t="s">
        <v>142</v>
      </c>
      <c r="C25" s="49">
        <v>46.5</v>
      </c>
    </row>
    <row r="26" spans="1:3" ht="18" customHeight="1">
      <c r="A26" s="58">
        <v>30228</v>
      </c>
      <c r="B26" s="55" t="s">
        <v>143</v>
      </c>
      <c r="C26" s="49">
        <v>162.8</v>
      </c>
    </row>
    <row r="27" spans="1:3" ht="18" customHeight="1">
      <c r="A27" s="58">
        <v>30229</v>
      </c>
      <c r="B27" s="55" t="s">
        <v>144</v>
      </c>
      <c r="C27" s="49">
        <v>0.8</v>
      </c>
    </row>
    <row r="28" spans="1:3" ht="18" customHeight="1">
      <c r="A28" s="56">
        <v>30231</v>
      </c>
      <c r="B28" s="55" t="s">
        <v>145</v>
      </c>
      <c r="C28" s="49">
        <v>28.3</v>
      </c>
    </row>
    <row r="29" spans="1:3" ht="18" customHeight="1">
      <c r="A29" s="56">
        <v>30239</v>
      </c>
      <c r="B29" s="55" t="s">
        <v>146</v>
      </c>
      <c r="C29" s="49">
        <v>116.58</v>
      </c>
    </row>
    <row r="30" spans="1:3" ht="18" customHeight="1">
      <c r="A30" s="56">
        <v>30299</v>
      </c>
      <c r="B30" s="55" t="s">
        <v>147</v>
      </c>
      <c r="C30" s="49">
        <v>23.53</v>
      </c>
    </row>
    <row r="31" spans="1:3" ht="18" customHeight="1">
      <c r="A31" s="55" t="s">
        <v>148</v>
      </c>
      <c r="B31" s="55" t="s">
        <v>149</v>
      </c>
      <c r="C31" s="49">
        <v>1963.1</v>
      </c>
    </row>
    <row r="32" spans="1:3" ht="18" customHeight="1">
      <c r="A32" s="56">
        <v>30302</v>
      </c>
      <c r="B32" s="55" t="s">
        <v>150</v>
      </c>
      <c r="C32" s="49">
        <v>348.5</v>
      </c>
    </row>
    <row r="33" spans="1:3" ht="18" customHeight="1">
      <c r="A33" s="56">
        <v>30305</v>
      </c>
      <c r="B33" s="55" t="s">
        <v>151</v>
      </c>
      <c r="C33" s="49">
        <v>194</v>
      </c>
    </row>
    <row r="34" spans="1:3" ht="18" customHeight="1">
      <c r="A34" s="56">
        <v>30307</v>
      </c>
      <c r="B34" s="55" t="s">
        <v>152</v>
      </c>
      <c r="C34" s="49">
        <v>55</v>
      </c>
    </row>
    <row r="35" spans="1:3" ht="18" customHeight="1">
      <c r="A35" s="56">
        <v>30311</v>
      </c>
      <c r="B35" s="55" t="s">
        <v>112</v>
      </c>
      <c r="C35" s="49">
        <v>490</v>
      </c>
    </row>
    <row r="36" spans="1:3" ht="18" customHeight="1">
      <c r="A36" s="56">
        <v>30312</v>
      </c>
      <c r="B36" s="55" t="s">
        <v>114</v>
      </c>
      <c r="C36" s="49">
        <v>668</v>
      </c>
    </row>
    <row r="37" spans="1:3" ht="18" customHeight="1">
      <c r="A37" s="56">
        <v>30313</v>
      </c>
      <c r="B37" s="55" t="s">
        <v>116</v>
      </c>
      <c r="C37" s="49">
        <v>164.6</v>
      </c>
    </row>
    <row r="38" spans="1:3" ht="18" customHeight="1">
      <c r="A38" s="56">
        <v>30399</v>
      </c>
      <c r="B38" s="55" t="s">
        <v>153</v>
      </c>
      <c r="C38" s="49">
        <v>43</v>
      </c>
    </row>
    <row r="39" spans="1:3" ht="18" customHeight="1">
      <c r="A39" s="72"/>
      <c r="B39" s="73"/>
      <c r="C39" s="59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G6" sqref="G6"/>
    </sheetView>
  </sheetViews>
  <sheetFormatPr defaultColWidth="8.75390625" defaultRowHeight="13.5"/>
  <cols>
    <col min="1" max="1" width="21.75390625" style="59" customWidth="1"/>
    <col min="2" max="2" width="22.875" style="59" customWidth="1"/>
    <col min="3" max="3" width="22.75390625" style="59" customWidth="1"/>
    <col min="4" max="4" width="6.00390625" style="59" bestFit="1" customWidth="1"/>
    <col min="5" max="5" width="5.00390625" style="59" bestFit="1" customWidth="1"/>
    <col min="6" max="6" width="8.00390625" style="59" bestFit="1" customWidth="1"/>
    <col min="7" max="7" width="7.75390625" style="59" bestFit="1" customWidth="1"/>
    <col min="8" max="8" width="5.875" style="59" bestFit="1" customWidth="1"/>
    <col min="9" max="10" width="6.75390625" style="59" bestFit="1" customWidth="1"/>
    <col min="11" max="11" width="6.00390625" style="59" bestFit="1" customWidth="1"/>
    <col min="12" max="12" width="5.875" style="59" bestFit="1" customWidth="1"/>
    <col min="13" max="13" width="8.50390625" style="59" bestFit="1" customWidth="1"/>
    <col min="14" max="14" width="6.75390625" style="59" bestFit="1" customWidth="1"/>
    <col min="15" max="15" width="7.875" style="59" bestFit="1" customWidth="1"/>
    <col min="16" max="16" width="8.50390625" style="59" bestFit="1" customWidth="1"/>
    <col min="17" max="17" width="7.75390625" style="59" bestFit="1" customWidth="1"/>
    <col min="18" max="19" width="7.625" style="59" bestFit="1" customWidth="1"/>
    <col min="20" max="39" width="14.00390625" style="59" bestFit="1" customWidth="1"/>
    <col min="40" max="16384" width="9.00390625" style="59" bestFit="1" customWidth="1"/>
  </cols>
  <sheetData>
    <row r="1" ht="13.5">
      <c r="A1" s="53" t="s">
        <v>154</v>
      </c>
    </row>
    <row r="2" spans="1:19" ht="48" customHeight="1">
      <c r="A2" s="24" t="s">
        <v>155</v>
      </c>
      <c r="B2" s="24"/>
      <c r="C2" s="24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" ht="19.5" customHeight="1">
      <c r="A3" s="27"/>
      <c r="C3" s="62" t="s">
        <v>49</v>
      </c>
    </row>
    <row r="4" spans="1:3" ht="35.25" customHeight="1">
      <c r="A4" s="44" t="s">
        <v>82</v>
      </c>
      <c r="B4" s="45" t="s">
        <v>10</v>
      </c>
      <c r="C4" s="46" t="s">
        <v>83</v>
      </c>
    </row>
    <row r="5" spans="1:3" ht="35.25" customHeight="1">
      <c r="A5" s="47"/>
      <c r="B5" s="48" t="s">
        <v>84</v>
      </c>
      <c r="C5" s="63">
        <v>0</v>
      </c>
    </row>
    <row r="6" spans="1:3" ht="35.25" customHeight="1">
      <c r="A6" s="47"/>
      <c r="B6" s="64"/>
      <c r="C6" s="63"/>
    </row>
    <row r="7" spans="1:3" ht="35.25" customHeight="1">
      <c r="A7" s="47"/>
      <c r="B7" s="64"/>
      <c r="C7" s="63"/>
    </row>
    <row r="8" spans="1:3" ht="35.25" customHeight="1">
      <c r="A8" s="47"/>
      <c r="B8" s="65"/>
      <c r="C8" s="66"/>
    </row>
    <row r="9" spans="1:3" ht="35.25" customHeight="1">
      <c r="A9" s="47"/>
      <c r="B9" s="67"/>
      <c r="C9" s="66"/>
    </row>
    <row r="10" spans="1:3" ht="35.25" customHeight="1">
      <c r="A10" s="47"/>
      <c r="B10" s="65"/>
      <c r="C10" s="66"/>
    </row>
    <row r="11" spans="1:3" ht="35.25" customHeight="1">
      <c r="A11" s="47"/>
      <c r="B11" s="65"/>
      <c r="C11" s="66"/>
    </row>
    <row r="12" spans="1:3" ht="35.25" customHeight="1">
      <c r="A12" s="68"/>
      <c r="B12" s="69"/>
      <c r="C12" s="70"/>
    </row>
    <row r="15" ht="12.75">
      <c r="B15" s="71"/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K16" sqref="K16"/>
    </sheetView>
  </sheetViews>
  <sheetFormatPr defaultColWidth="8.75390625" defaultRowHeight="13.5"/>
  <cols>
    <col min="1" max="1" width="22.875" style="59" customWidth="1"/>
    <col min="2" max="2" width="25.50390625" style="59" customWidth="1"/>
    <col min="3" max="3" width="19.875" style="59" customWidth="1"/>
    <col min="4" max="4" width="6.00390625" style="59" bestFit="1" customWidth="1"/>
    <col min="5" max="5" width="5.00390625" style="59" bestFit="1" customWidth="1"/>
    <col min="6" max="6" width="8.00390625" style="59" bestFit="1" customWidth="1"/>
    <col min="7" max="7" width="7.75390625" style="59" bestFit="1" customWidth="1"/>
    <col min="8" max="8" width="5.875" style="59" bestFit="1" customWidth="1"/>
    <col min="9" max="10" width="6.75390625" style="59" bestFit="1" customWidth="1"/>
    <col min="11" max="11" width="6.00390625" style="59" bestFit="1" customWidth="1"/>
    <col min="12" max="12" width="5.875" style="59" bestFit="1" customWidth="1"/>
    <col min="13" max="13" width="8.50390625" style="59" bestFit="1" customWidth="1"/>
    <col min="14" max="14" width="6.75390625" style="59" bestFit="1" customWidth="1"/>
    <col min="15" max="15" width="7.875" style="59" bestFit="1" customWidth="1"/>
    <col min="16" max="16" width="8.50390625" style="59" bestFit="1" customWidth="1"/>
    <col min="17" max="17" width="7.75390625" style="59" bestFit="1" customWidth="1"/>
    <col min="18" max="19" width="7.625" style="59" bestFit="1" customWidth="1"/>
    <col min="20" max="39" width="14.00390625" style="59" bestFit="1" customWidth="1"/>
    <col min="40" max="16384" width="9.00390625" style="59" bestFit="1" customWidth="1"/>
  </cols>
  <sheetData>
    <row r="1" ht="13.5">
      <c r="A1" s="53" t="s">
        <v>156</v>
      </c>
    </row>
    <row r="2" spans="1:19" ht="71.25" customHeight="1">
      <c r="A2" s="24" t="s">
        <v>157</v>
      </c>
      <c r="B2" s="24"/>
      <c r="C2" s="24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" ht="19.5" customHeight="1">
      <c r="A3" s="27"/>
      <c r="C3" s="62" t="s">
        <v>49</v>
      </c>
    </row>
    <row r="4" spans="1:3" ht="35.25" customHeight="1">
      <c r="A4" s="44" t="s">
        <v>82</v>
      </c>
      <c r="B4" s="45" t="s">
        <v>10</v>
      </c>
      <c r="C4" s="46" t="s">
        <v>83</v>
      </c>
    </row>
    <row r="5" spans="1:3" ht="18" customHeight="1">
      <c r="A5" s="54"/>
      <c r="B5" s="48" t="s">
        <v>84</v>
      </c>
      <c r="C5" s="49">
        <f>C6+C14+C17</f>
        <v>11083.7</v>
      </c>
    </row>
    <row r="6" spans="1:3" ht="18" customHeight="1">
      <c r="A6" s="16" t="s">
        <v>85</v>
      </c>
      <c r="B6" s="16" t="s">
        <v>86</v>
      </c>
      <c r="C6" s="49">
        <v>9409.6</v>
      </c>
    </row>
    <row r="7" spans="1:3" ht="18" customHeight="1">
      <c r="A7" s="16" t="s">
        <v>87</v>
      </c>
      <c r="B7" s="16" t="s">
        <v>88</v>
      </c>
      <c r="C7" s="49">
        <v>9409.6</v>
      </c>
    </row>
    <row r="8" spans="1:3" ht="18" customHeight="1">
      <c r="A8" s="16" t="s">
        <v>89</v>
      </c>
      <c r="B8" s="16" t="s">
        <v>90</v>
      </c>
      <c r="C8" s="49">
        <v>6493.95</v>
      </c>
    </row>
    <row r="9" spans="1:3" ht="18" customHeight="1">
      <c r="A9" s="16" t="s">
        <v>91</v>
      </c>
      <c r="B9" s="16" t="s">
        <v>92</v>
      </c>
      <c r="C9" s="49">
        <v>685.5</v>
      </c>
    </row>
    <row r="10" spans="1:3" ht="18" customHeight="1">
      <c r="A10" s="16" t="s">
        <v>93</v>
      </c>
      <c r="B10" s="16" t="s">
        <v>94</v>
      </c>
      <c r="C10" s="49">
        <v>7</v>
      </c>
    </row>
    <row r="11" spans="1:3" ht="18" customHeight="1">
      <c r="A11" s="16" t="s">
        <v>95</v>
      </c>
      <c r="B11" s="16" t="s">
        <v>96</v>
      </c>
      <c r="C11" s="49">
        <v>1850</v>
      </c>
    </row>
    <row r="12" spans="1:3" ht="18" customHeight="1">
      <c r="A12" s="16" t="s">
        <v>97</v>
      </c>
      <c r="B12" s="16" t="s">
        <v>98</v>
      </c>
      <c r="C12" s="49">
        <v>110.5</v>
      </c>
    </row>
    <row r="13" spans="1:3" ht="18" customHeight="1">
      <c r="A13" s="16" t="s">
        <v>99</v>
      </c>
      <c r="B13" s="16" t="s">
        <v>100</v>
      </c>
      <c r="C13" s="49">
        <v>262.65</v>
      </c>
    </row>
    <row r="14" spans="1:3" ht="18" customHeight="1">
      <c r="A14" s="16" t="s">
        <v>101</v>
      </c>
      <c r="B14" s="16" t="s">
        <v>102</v>
      </c>
      <c r="C14" s="49">
        <v>351.5</v>
      </c>
    </row>
    <row r="15" spans="1:3" ht="18" customHeight="1">
      <c r="A15" s="16" t="s">
        <v>103</v>
      </c>
      <c r="B15" s="16" t="s">
        <v>104</v>
      </c>
      <c r="C15" s="49">
        <v>351.5</v>
      </c>
    </row>
    <row r="16" spans="1:3" ht="18" customHeight="1">
      <c r="A16" s="16" t="s">
        <v>105</v>
      </c>
      <c r="B16" s="16" t="s">
        <v>106</v>
      </c>
      <c r="C16" s="49">
        <v>351.5</v>
      </c>
    </row>
    <row r="17" spans="1:3" ht="18" customHeight="1">
      <c r="A17" s="16" t="s">
        <v>107</v>
      </c>
      <c r="B17" s="16" t="s">
        <v>108</v>
      </c>
      <c r="C17" s="49">
        <v>1322.6</v>
      </c>
    </row>
    <row r="18" spans="1:3" ht="18" customHeight="1">
      <c r="A18" s="16" t="s">
        <v>109</v>
      </c>
      <c r="B18" s="16" t="s">
        <v>110</v>
      </c>
      <c r="C18" s="49">
        <f>SUM(C19:C21)</f>
        <v>1322.6</v>
      </c>
    </row>
    <row r="19" spans="1:3" ht="18" customHeight="1">
      <c r="A19" s="16" t="s">
        <v>111</v>
      </c>
      <c r="B19" s="16" t="s">
        <v>112</v>
      </c>
      <c r="C19" s="49">
        <v>490</v>
      </c>
    </row>
    <row r="20" spans="1:3" ht="18" customHeight="1">
      <c r="A20" s="16" t="s">
        <v>113</v>
      </c>
      <c r="B20" s="16" t="s">
        <v>114</v>
      </c>
      <c r="C20" s="49">
        <v>668</v>
      </c>
    </row>
    <row r="21" spans="1:3" ht="18" customHeight="1">
      <c r="A21" s="16" t="s">
        <v>115</v>
      </c>
      <c r="B21" s="16" t="s">
        <v>116</v>
      </c>
      <c r="C21" s="49">
        <v>164.6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C35" sqref="C35:C37"/>
    </sheetView>
  </sheetViews>
  <sheetFormatPr defaultColWidth="8.7539062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53" t="s">
        <v>158</v>
      </c>
    </row>
    <row r="2" spans="1:3" ht="91.5" customHeight="1">
      <c r="A2" s="24" t="s">
        <v>159</v>
      </c>
      <c r="B2" s="24"/>
      <c r="C2" s="24"/>
    </row>
    <row r="3" spans="1:3" ht="19.5" customHeight="1">
      <c r="A3" s="42"/>
      <c r="B3" s="42"/>
      <c r="C3" s="43" t="s">
        <v>49</v>
      </c>
    </row>
    <row r="4" spans="1:3" ht="35.25" customHeight="1">
      <c r="A4" s="44" t="s">
        <v>119</v>
      </c>
      <c r="B4" s="45" t="s">
        <v>120</v>
      </c>
      <c r="C4" s="46" t="s">
        <v>70</v>
      </c>
    </row>
    <row r="5" spans="1:3" ht="18" customHeight="1">
      <c r="A5" s="54"/>
      <c r="B5" s="48" t="s">
        <v>69</v>
      </c>
      <c r="C5" s="49">
        <f>C6+C12+C31</f>
        <v>8168.049999999999</v>
      </c>
    </row>
    <row r="6" spans="1:3" ht="18" customHeight="1">
      <c r="A6" s="55" t="s">
        <v>121</v>
      </c>
      <c r="B6" s="55" t="s">
        <v>122</v>
      </c>
      <c r="C6" s="49">
        <v>5287.5</v>
      </c>
    </row>
    <row r="7" spans="1:3" ht="18" customHeight="1">
      <c r="A7" s="56">
        <v>30101</v>
      </c>
      <c r="B7" s="55" t="s">
        <v>123</v>
      </c>
      <c r="C7" s="49">
        <v>640</v>
      </c>
    </row>
    <row r="8" spans="1:3" ht="18" customHeight="1">
      <c r="A8" s="56">
        <v>30102</v>
      </c>
      <c r="B8" s="55" t="s">
        <v>124</v>
      </c>
      <c r="C8" s="49">
        <v>1682</v>
      </c>
    </row>
    <row r="9" spans="1:3" ht="18" customHeight="1">
      <c r="A9" s="56">
        <v>30103</v>
      </c>
      <c r="B9" s="55" t="s">
        <v>125</v>
      </c>
      <c r="C9" s="49">
        <v>1503.5</v>
      </c>
    </row>
    <row r="10" spans="1:3" ht="18" customHeight="1">
      <c r="A10" s="56">
        <v>30104</v>
      </c>
      <c r="B10" s="55" t="s">
        <v>126</v>
      </c>
      <c r="C10" s="49">
        <v>1360</v>
      </c>
    </row>
    <row r="11" spans="1:3" ht="18" customHeight="1">
      <c r="A11" s="57">
        <v>30199</v>
      </c>
      <c r="B11" s="55" t="s">
        <v>127</v>
      </c>
      <c r="C11" s="49">
        <v>102</v>
      </c>
    </row>
    <row r="12" spans="1:3" ht="18" customHeight="1">
      <c r="A12" s="55" t="s">
        <v>128</v>
      </c>
      <c r="B12" s="55" t="s">
        <v>129</v>
      </c>
      <c r="C12" s="49">
        <v>917.45</v>
      </c>
    </row>
    <row r="13" spans="1:3" ht="18" customHeight="1">
      <c r="A13" s="58">
        <v>30201</v>
      </c>
      <c r="B13" s="55" t="s">
        <v>130</v>
      </c>
      <c r="C13" s="49">
        <v>70</v>
      </c>
    </row>
    <row r="14" spans="1:3" ht="18" customHeight="1">
      <c r="A14" s="58">
        <v>30202</v>
      </c>
      <c r="B14" s="55" t="s">
        <v>131</v>
      </c>
      <c r="C14" s="49">
        <v>7</v>
      </c>
    </row>
    <row r="15" spans="1:3" ht="18" customHeight="1">
      <c r="A15" s="58">
        <v>30204</v>
      </c>
      <c r="B15" s="55" t="s">
        <v>132</v>
      </c>
      <c r="C15" s="49">
        <v>0.7</v>
      </c>
    </row>
    <row r="16" spans="1:3" ht="18" customHeight="1">
      <c r="A16" s="58">
        <v>30205</v>
      </c>
      <c r="B16" s="55" t="s">
        <v>133</v>
      </c>
      <c r="C16" s="49">
        <v>5.1</v>
      </c>
    </row>
    <row r="17" spans="1:3" ht="18" customHeight="1">
      <c r="A17" s="58">
        <v>30206</v>
      </c>
      <c r="B17" s="55" t="s">
        <v>134</v>
      </c>
      <c r="C17" s="49">
        <v>120</v>
      </c>
    </row>
    <row r="18" spans="1:3" ht="18" customHeight="1">
      <c r="A18" s="58">
        <v>30207</v>
      </c>
      <c r="B18" s="55" t="s">
        <v>135</v>
      </c>
      <c r="C18" s="49">
        <v>68.5</v>
      </c>
    </row>
    <row r="19" spans="1:3" ht="18" customHeight="1">
      <c r="A19" s="58">
        <v>30209</v>
      </c>
      <c r="B19" s="55" t="s">
        <v>136</v>
      </c>
      <c r="C19" s="49">
        <v>27.6</v>
      </c>
    </row>
    <row r="20" spans="1:3" ht="18" customHeight="1">
      <c r="A20" s="58">
        <v>30211</v>
      </c>
      <c r="B20" s="55" t="s">
        <v>137</v>
      </c>
      <c r="C20" s="49">
        <v>133.24</v>
      </c>
    </row>
    <row r="21" spans="1:3" ht="18" customHeight="1">
      <c r="A21" s="58">
        <v>30213</v>
      </c>
      <c r="B21" s="55" t="s">
        <v>138</v>
      </c>
      <c r="C21" s="49">
        <v>70.3</v>
      </c>
    </row>
    <row r="22" spans="1:3" ht="18" customHeight="1">
      <c r="A22" s="58">
        <v>30215</v>
      </c>
      <c r="B22" s="55" t="s">
        <v>139</v>
      </c>
      <c r="C22" s="49">
        <v>15</v>
      </c>
    </row>
    <row r="23" spans="1:3" ht="18" customHeight="1">
      <c r="A23" s="58">
        <v>30216</v>
      </c>
      <c r="B23" s="55" t="s">
        <v>140</v>
      </c>
      <c r="C23" s="49">
        <v>20</v>
      </c>
    </row>
    <row r="24" spans="1:3" ht="18" customHeight="1">
      <c r="A24" s="58">
        <v>30217</v>
      </c>
      <c r="B24" s="55" t="s">
        <v>141</v>
      </c>
      <c r="C24" s="49">
        <v>1.5</v>
      </c>
    </row>
    <row r="25" spans="1:3" ht="18" customHeight="1">
      <c r="A25" s="58">
        <v>30226</v>
      </c>
      <c r="B25" s="55" t="s">
        <v>142</v>
      </c>
      <c r="C25" s="49">
        <v>46.5</v>
      </c>
    </row>
    <row r="26" spans="1:3" ht="18" customHeight="1">
      <c r="A26" s="58">
        <v>30228</v>
      </c>
      <c r="B26" s="55" t="s">
        <v>143</v>
      </c>
      <c r="C26" s="49">
        <v>162.8</v>
      </c>
    </row>
    <row r="27" spans="1:3" ht="18" customHeight="1">
      <c r="A27" s="58">
        <v>30229</v>
      </c>
      <c r="B27" s="55" t="s">
        <v>144</v>
      </c>
      <c r="C27" s="49">
        <v>0.8</v>
      </c>
    </row>
    <row r="28" spans="1:3" ht="18" customHeight="1">
      <c r="A28" s="56">
        <v>30231</v>
      </c>
      <c r="B28" s="55" t="s">
        <v>145</v>
      </c>
      <c r="C28" s="49">
        <v>28.3</v>
      </c>
    </row>
    <row r="29" spans="1:3" ht="18" customHeight="1">
      <c r="A29" s="56">
        <v>30239</v>
      </c>
      <c r="B29" s="55" t="s">
        <v>146</v>
      </c>
      <c r="C29" s="49">
        <v>116.58</v>
      </c>
    </row>
    <row r="30" spans="1:3" ht="18" customHeight="1">
      <c r="A30" s="56">
        <v>30299</v>
      </c>
      <c r="B30" s="55" t="s">
        <v>147</v>
      </c>
      <c r="C30" s="49">
        <v>23.53</v>
      </c>
    </row>
    <row r="31" spans="1:3" ht="18" customHeight="1">
      <c r="A31" s="55" t="s">
        <v>148</v>
      </c>
      <c r="B31" s="55" t="s">
        <v>149</v>
      </c>
      <c r="C31" s="49">
        <v>1963.1</v>
      </c>
    </row>
    <row r="32" spans="1:3" ht="18" customHeight="1">
      <c r="A32" s="56">
        <v>30302</v>
      </c>
      <c r="B32" s="55" t="s">
        <v>150</v>
      </c>
      <c r="C32" s="49">
        <v>348.5</v>
      </c>
    </row>
    <row r="33" spans="1:3" ht="18" customHeight="1">
      <c r="A33" s="56">
        <v>30305</v>
      </c>
      <c r="B33" s="55" t="s">
        <v>151</v>
      </c>
      <c r="C33" s="49">
        <v>194</v>
      </c>
    </row>
    <row r="34" spans="1:3" ht="18" customHeight="1">
      <c r="A34" s="56">
        <v>30307</v>
      </c>
      <c r="B34" s="55" t="s">
        <v>152</v>
      </c>
      <c r="C34" s="49">
        <v>55</v>
      </c>
    </row>
    <row r="35" spans="1:3" ht="18" customHeight="1">
      <c r="A35" s="56">
        <v>30311</v>
      </c>
      <c r="B35" s="55" t="s">
        <v>112</v>
      </c>
      <c r="C35" s="49">
        <v>490</v>
      </c>
    </row>
    <row r="36" spans="1:3" ht="18" customHeight="1">
      <c r="A36" s="56">
        <v>30312</v>
      </c>
      <c r="B36" s="55" t="s">
        <v>114</v>
      </c>
      <c r="C36" s="49">
        <v>668</v>
      </c>
    </row>
    <row r="37" spans="1:3" ht="18" customHeight="1">
      <c r="A37" s="56">
        <v>30313</v>
      </c>
      <c r="B37" s="55" t="s">
        <v>116</v>
      </c>
      <c r="C37" s="49">
        <v>164.6</v>
      </c>
    </row>
    <row r="38" spans="1:3" ht="18" customHeight="1">
      <c r="A38" s="56">
        <v>30399</v>
      </c>
      <c r="B38" s="55" t="s">
        <v>153</v>
      </c>
      <c r="C38" s="49">
        <v>43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茗茗是茶</cp:lastModifiedBy>
  <cp:lastPrinted>2016-12-27T03:34:41Z</cp:lastPrinted>
  <dcterms:created xsi:type="dcterms:W3CDTF">2015-02-10T10:50:39Z</dcterms:created>
  <dcterms:modified xsi:type="dcterms:W3CDTF">2020-07-01T08:13:24Z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