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1 (2)" sheetId="2" r:id="rId2"/>
    <sheet name="Sheet2" sheetId="3" r:id="rId3"/>
    <sheet name="Sheet3" sheetId="4" r:id="rId4"/>
  </sheets>
  <definedNames>
    <definedName name="_xlnm._FilterDatabase" localSheetId="0" hidden="1">'Sheet1'!$A$1:$E$43</definedName>
  </definedNames>
  <calcPr fullCalcOnLoad="1"/>
</workbook>
</file>

<file path=xl/sharedStrings.xml><?xml version="1.0" encoding="utf-8"?>
<sst xmlns="http://schemas.openxmlformats.org/spreadsheetml/2006/main" count="288" uniqueCount="117">
  <si>
    <t>序号</t>
  </si>
  <si>
    <t>新技术题目</t>
  </si>
  <si>
    <t>单位</t>
  </si>
  <si>
    <t>申报人</t>
  </si>
  <si>
    <t>评审结果</t>
  </si>
  <si>
    <t>低分子肝素逆转慢性病贫血的临床和实验研究</t>
  </si>
  <si>
    <t>太仓市第一人民医院</t>
  </si>
  <si>
    <t>邵红</t>
  </si>
  <si>
    <t>一等奖</t>
  </si>
  <si>
    <t>脑压板在PPH治疗非环状混合痔手术中的运用</t>
  </si>
  <si>
    <t>太仓市中医医院</t>
  </si>
  <si>
    <t>须海丰 徐琴  马静怡</t>
  </si>
  <si>
    <t>非减压手术技术治疗椎管占位无神经症状的胸腰椎爆裂性骨折</t>
  </si>
  <si>
    <t>袁利杰</t>
  </si>
  <si>
    <t>超声引导下经皮经肝肝癌微波消融治疗术</t>
  </si>
  <si>
    <t>朱正</t>
  </si>
  <si>
    <t>暖宫止痛汤治疗原发性痛经的临床及实验研究</t>
  </si>
  <si>
    <t>谢雅贞 陆启滨 钱建强</t>
  </si>
  <si>
    <r>
      <t>　</t>
    </r>
    <r>
      <rPr>
        <sz val="12"/>
        <rFont val="宋体"/>
        <family val="0"/>
      </rPr>
      <t>加速康复外科理念在腹腔镜下子宫切除术中的应用</t>
    </r>
  </si>
  <si>
    <r>
      <t>太仓市第一人民医院</t>
    </r>
    <r>
      <rPr>
        <sz val="12"/>
        <rFont val="宋体"/>
        <family val="0"/>
      </rPr>
      <t>　</t>
    </r>
  </si>
  <si>
    <r>
      <t>　</t>
    </r>
    <r>
      <rPr>
        <sz val="12"/>
        <rFont val="宋体"/>
        <family val="0"/>
      </rPr>
      <t>叶聪</t>
    </r>
  </si>
  <si>
    <t>二等奖</t>
  </si>
  <si>
    <r>
      <t>高危型</t>
    </r>
    <r>
      <rPr>
        <sz val="12"/>
        <rFont val="宋体"/>
        <family val="0"/>
      </rPr>
      <t>HPV E6/E7mRNA</t>
    </r>
    <r>
      <rPr>
        <sz val="12"/>
        <rFont val="宋体"/>
        <family val="0"/>
      </rPr>
      <t>检测用于子宫颈癌及癌前病变筛查的临床研究</t>
    </r>
  </si>
  <si>
    <t>黄珊珊</t>
  </si>
  <si>
    <r>
      <t>运用剪切波弹性成像技术鉴别诊断甲状腺癌</t>
    </r>
    <r>
      <rPr>
        <sz val="12"/>
        <rFont val="宋体"/>
        <family val="0"/>
      </rPr>
      <t>　</t>
    </r>
  </si>
  <si>
    <r>
      <t>周超</t>
    </r>
    <r>
      <rPr>
        <sz val="12"/>
        <rFont val="宋体"/>
        <family val="0"/>
      </rPr>
      <t>　</t>
    </r>
  </si>
  <si>
    <t>经食道超声心动图</t>
  </si>
  <si>
    <t>张宇航</t>
  </si>
  <si>
    <r>
      <t>ERAS</t>
    </r>
    <r>
      <rPr>
        <sz val="12"/>
        <rFont val="宋体"/>
        <family val="0"/>
      </rPr>
      <t>理念在老年患者全麻中的应用</t>
    </r>
  </si>
  <si>
    <t>祁富伟</t>
  </si>
  <si>
    <t>静态进展性牵伸疗法</t>
  </si>
  <si>
    <t>刘芳</t>
  </si>
  <si>
    <t>小水囊应用于足月妊娠计划分娩中的临床价值研究</t>
  </si>
  <si>
    <t>顾文清 顾志娟 康美杰</t>
  </si>
  <si>
    <t>基于T2增强3D-SAPCE序列在腰骶丛磁共振神经成像（MRN）的临床应用研究</t>
  </si>
  <si>
    <t>黄健  陈菁华  盛二燕</t>
  </si>
  <si>
    <t>红蓝光照射用于尖锐湿疣疗后抗复发的临床再应用</t>
  </si>
  <si>
    <r>
      <t>　　</t>
    </r>
    <r>
      <rPr>
        <sz val="12"/>
        <rFont val="宋体"/>
        <family val="0"/>
      </rPr>
      <t>邵成明</t>
    </r>
  </si>
  <si>
    <t>甘麦大枣合酸仁汤在治疗阴虚火旺证失眠患者中的应用</t>
  </si>
  <si>
    <t>徐丹  江雯涵  何艺娟</t>
  </si>
  <si>
    <t>桃红四物汤联合氨甲环酸对人工股骨头置换术后隐形失血的影响</t>
  </si>
  <si>
    <t>冯欢欢 杨利中 刘华</t>
  </si>
  <si>
    <t>三等奖</t>
  </si>
  <si>
    <t>深刺重灸下关穴治疗颞颌关节紊乱综合征的临床应用</t>
  </si>
  <si>
    <t>张海峰  陈艳琴</t>
  </si>
  <si>
    <t>退热药浴联合穴位按压治疗小儿外感发热</t>
  </si>
  <si>
    <t>张志巧 赵明元  朱健</t>
  </si>
  <si>
    <t>补阳还五汤联合西比灵治疗后循环缺血（气虚血瘀）及对Hcy影响的临床研究</t>
  </si>
  <si>
    <t>杨进平  袁磊  闻瑛</t>
  </si>
  <si>
    <t>同型半胱氨酸和尿酸在寻常型银屑病中医辨证分型中的应用</t>
  </si>
  <si>
    <t>陆燕洪</t>
  </si>
  <si>
    <r>
      <t>NB-UVB</t>
    </r>
    <r>
      <rPr>
        <sz val="12"/>
        <rFont val="宋体"/>
        <family val="0"/>
      </rPr>
      <t>联合多磺酸粘多糖乳膏治疗老年慢性湿疣</t>
    </r>
    <r>
      <rPr>
        <sz val="12"/>
        <rFont val="宋体"/>
        <family val="0"/>
      </rPr>
      <t>　</t>
    </r>
  </si>
  <si>
    <r>
      <t>邵成明</t>
    </r>
    <r>
      <rPr>
        <sz val="12"/>
        <rFont val="宋体"/>
        <family val="0"/>
      </rPr>
      <t>　</t>
    </r>
  </si>
  <si>
    <r>
      <t>　</t>
    </r>
    <r>
      <rPr>
        <sz val="12"/>
        <rFont val="宋体"/>
        <family val="0"/>
      </rPr>
      <t>腹腔镜下小儿腹股沟斜疝囊高位结扎术</t>
    </r>
  </si>
  <si>
    <r>
      <t>陈智华</t>
    </r>
    <r>
      <rPr>
        <sz val="12"/>
        <rFont val="宋体"/>
        <family val="0"/>
      </rPr>
      <t>　</t>
    </r>
  </si>
  <si>
    <r>
      <t>　</t>
    </r>
    <r>
      <rPr>
        <sz val="12"/>
        <rFont val="宋体"/>
        <family val="0"/>
      </rPr>
      <t>右美托咪定符合罗哌卡因超前镇痛对开胸手术病人围术期疼痛控制及血清前列腺素</t>
    </r>
    <r>
      <rPr>
        <sz val="12"/>
        <rFont val="宋体"/>
        <family val="0"/>
      </rPr>
      <t>E2</t>
    </r>
    <r>
      <rPr>
        <sz val="12"/>
        <rFont val="宋体"/>
        <family val="0"/>
      </rPr>
      <t>、β</t>
    </r>
    <r>
      <rPr>
        <sz val="12"/>
        <rFont val="宋体"/>
        <family val="0"/>
      </rPr>
      <t>-</t>
    </r>
    <r>
      <rPr>
        <sz val="12"/>
        <rFont val="宋体"/>
        <family val="0"/>
      </rPr>
      <t>内啡肽的影响</t>
    </r>
  </si>
  <si>
    <r>
      <t>　</t>
    </r>
    <r>
      <rPr>
        <sz val="12"/>
        <rFont val="宋体"/>
        <family val="0"/>
      </rPr>
      <t>何静</t>
    </r>
  </si>
  <si>
    <t>经支气管镜亚等离子体凝固术</t>
  </si>
  <si>
    <t>吕红 张灏   余静</t>
  </si>
  <si>
    <t>经支气管镜高频电凝治疗</t>
  </si>
  <si>
    <t>钱星佳 孙异锋 陶政正</t>
  </si>
  <si>
    <t>加速康复外科护理模式</t>
  </si>
  <si>
    <t>王青</t>
  </si>
  <si>
    <r>
      <t>　</t>
    </r>
    <r>
      <rPr>
        <sz val="12"/>
        <rFont val="宋体"/>
        <family val="0"/>
      </rPr>
      <t>体外膈肌起搏在</t>
    </r>
    <r>
      <rPr>
        <sz val="12"/>
        <rFont val="宋体"/>
        <family val="0"/>
      </rPr>
      <t>ICU</t>
    </r>
    <r>
      <rPr>
        <sz val="12"/>
        <rFont val="宋体"/>
        <family val="0"/>
      </rPr>
      <t>患者中的临床应用</t>
    </r>
  </si>
  <si>
    <r>
      <t>丁洁</t>
    </r>
    <r>
      <rPr>
        <sz val="12"/>
        <rFont val="宋体"/>
        <family val="0"/>
      </rPr>
      <t>　</t>
    </r>
  </si>
  <si>
    <t>无保护分娩技术</t>
  </si>
  <si>
    <t>凌奇</t>
  </si>
  <si>
    <t>耳背静脉放血疗法治疗扁平疣的临床应用</t>
  </si>
  <si>
    <t>庄丽华 冯健清  张立坤</t>
  </si>
  <si>
    <t>髋部骨折患者体位摆放时不同股神经阻滞方法镇静、镇痛效果探讨</t>
  </si>
  <si>
    <t>宋晓乾 臧庆淑  蔡健</t>
  </si>
  <si>
    <t>修订版瓦氏动作在急诊室上速患者中的应用</t>
  </si>
  <si>
    <t>黄华</t>
  </si>
  <si>
    <t>吴门薛氏湿热论在皮肤病中的辩证规律及应用研究</t>
  </si>
  <si>
    <t>张立坤 冯健清 张海峰</t>
  </si>
  <si>
    <t>经支气管镜特殊治疗（高频电圈套）</t>
  </si>
  <si>
    <t>陆兵  舒君  范桂芹</t>
  </si>
  <si>
    <t>中医药治疗白内障术后干眼</t>
  </si>
  <si>
    <t>王敏玲 沈丹青 李美秀</t>
  </si>
  <si>
    <t>儿童超声引导下经皮肾脏穿刺术</t>
  </si>
  <si>
    <t>贾立山</t>
  </si>
  <si>
    <t>隐窝灌洗技术在急性化脓性扁桃体炎中的运用</t>
  </si>
  <si>
    <t>陆婷</t>
  </si>
  <si>
    <r>
      <t>PG-SGA</t>
    </r>
    <r>
      <rPr>
        <sz val="12"/>
        <rFont val="宋体"/>
        <family val="0"/>
      </rPr>
      <t>在恶性肿瘤患者营养状况评估中的应用</t>
    </r>
    <r>
      <rPr>
        <sz val="12"/>
        <rFont val="宋体"/>
        <family val="0"/>
      </rPr>
      <t>　</t>
    </r>
  </si>
  <si>
    <r>
      <t>王辛</t>
    </r>
    <r>
      <rPr>
        <sz val="12"/>
        <rFont val="宋体"/>
        <family val="0"/>
      </rPr>
      <t>　</t>
    </r>
  </si>
  <si>
    <t>团体沙盘游戏活动在改善护理团队合作中的应用</t>
  </si>
  <si>
    <t>汪海芸</t>
  </si>
  <si>
    <t>总分</t>
  </si>
  <si>
    <t>合计</t>
  </si>
  <si>
    <t>平均</t>
  </si>
  <si>
    <t>名次</t>
  </si>
  <si>
    <r>
      <t>太仓市第一人民医院</t>
    </r>
    <r>
      <rPr>
        <sz val="12"/>
        <rFont val="Times New Roman"/>
        <family val="1"/>
      </rPr>
      <t>　</t>
    </r>
  </si>
  <si>
    <r>
      <t>P</t>
    </r>
    <r>
      <rPr>
        <sz val="12"/>
        <rFont val="Times New Roman"/>
        <family val="1"/>
      </rPr>
      <t>G-SGA</t>
    </r>
    <r>
      <rPr>
        <sz val="12"/>
        <rFont val="宋体"/>
        <family val="0"/>
      </rPr>
      <t>在恶性肿瘤患者营养状况评估中的应用</t>
    </r>
    <r>
      <rPr>
        <sz val="12"/>
        <rFont val="Times New Roman"/>
        <family val="1"/>
      </rPr>
      <t>　</t>
    </r>
  </si>
  <si>
    <r>
      <t>王辛</t>
    </r>
    <r>
      <rPr>
        <sz val="12"/>
        <rFont val="Times New Roman"/>
        <family val="1"/>
      </rPr>
      <t>　</t>
    </r>
  </si>
  <si>
    <r>
      <t>　</t>
    </r>
    <r>
      <rPr>
        <sz val="12"/>
        <rFont val="宋体"/>
        <family val="0"/>
      </rPr>
      <t>腹腔镜下小儿腹股沟斜疝囊高位结扎术</t>
    </r>
  </si>
  <si>
    <r>
      <t>陈智华</t>
    </r>
    <r>
      <rPr>
        <sz val="12"/>
        <rFont val="Times New Roman"/>
        <family val="1"/>
      </rPr>
      <t>　</t>
    </r>
  </si>
  <si>
    <r>
      <t>　</t>
    </r>
    <r>
      <rPr>
        <sz val="12"/>
        <rFont val="宋体"/>
        <family val="0"/>
      </rPr>
      <t>体外膈肌起搏在</t>
    </r>
    <r>
      <rPr>
        <sz val="12"/>
        <rFont val="Times New Roman"/>
        <family val="1"/>
      </rPr>
      <t>I</t>
    </r>
    <r>
      <rPr>
        <sz val="12"/>
        <rFont val="Times New Roman"/>
        <family val="1"/>
      </rPr>
      <t>CU</t>
    </r>
    <r>
      <rPr>
        <sz val="12"/>
        <rFont val="宋体"/>
        <family val="0"/>
      </rPr>
      <t>患者中的临床应用</t>
    </r>
  </si>
  <si>
    <r>
      <t>丁洁</t>
    </r>
    <r>
      <rPr>
        <sz val="12"/>
        <rFont val="Times New Roman"/>
        <family val="1"/>
      </rPr>
      <t>　</t>
    </r>
  </si>
  <si>
    <r>
      <t>　</t>
    </r>
    <r>
      <rPr>
        <sz val="12"/>
        <rFont val="宋体"/>
        <family val="0"/>
      </rPr>
      <t>加速康复外科理念在腹腔镜下子宫切除术中的应用</t>
    </r>
  </si>
  <si>
    <r>
      <t>　</t>
    </r>
    <r>
      <rPr>
        <sz val="12"/>
        <rFont val="宋体"/>
        <family val="0"/>
      </rPr>
      <t>叶聪</t>
    </r>
  </si>
  <si>
    <r>
      <t>　　</t>
    </r>
    <r>
      <rPr>
        <sz val="12"/>
        <rFont val="宋体"/>
        <family val="0"/>
      </rPr>
      <t>邵成明</t>
    </r>
  </si>
  <si>
    <r>
      <t>　</t>
    </r>
    <r>
      <rPr>
        <sz val="12"/>
        <rFont val="宋体"/>
        <family val="0"/>
      </rPr>
      <t>右美托咪定符合罗哌卡因超前镇痛对开胸手术病人围术期疼痛控制及血清前列腺素</t>
    </r>
    <r>
      <rPr>
        <sz val="12"/>
        <rFont val="Times New Roman"/>
        <family val="1"/>
      </rPr>
      <t>E</t>
    </r>
    <r>
      <rPr>
        <sz val="12"/>
        <rFont val="Times New Roman"/>
        <family val="1"/>
      </rPr>
      <t>2</t>
    </r>
    <r>
      <rPr>
        <sz val="12"/>
        <rFont val="宋体"/>
        <family val="0"/>
      </rPr>
      <t>、β</t>
    </r>
    <r>
      <rPr>
        <sz val="12"/>
        <rFont val="Times New Roman"/>
        <family val="1"/>
      </rPr>
      <t>-</t>
    </r>
    <r>
      <rPr>
        <sz val="12"/>
        <rFont val="宋体"/>
        <family val="0"/>
      </rPr>
      <t>内啡肽的影响</t>
    </r>
  </si>
  <si>
    <r>
      <t>　</t>
    </r>
    <r>
      <rPr>
        <sz val="12"/>
        <rFont val="宋体"/>
        <family val="0"/>
      </rPr>
      <t>何静</t>
    </r>
  </si>
  <si>
    <r>
      <t>N</t>
    </r>
    <r>
      <rPr>
        <sz val="12"/>
        <rFont val="Times New Roman"/>
        <family val="1"/>
      </rPr>
      <t>B-UVB</t>
    </r>
    <r>
      <rPr>
        <sz val="12"/>
        <rFont val="宋体"/>
        <family val="0"/>
      </rPr>
      <t>联合多磺酸粘多糖乳膏治疗老年慢性湿疣</t>
    </r>
    <r>
      <rPr>
        <sz val="12"/>
        <rFont val="Times New Roman"/>
        <family val="1"/>
      </rPr>
      <t>　</t>
    </r>
  </si>
  <si>
    <r>
      <t>邵成明</t>
    </r>
    <r>
      <rPr>
        <sz val="12"/>
        <rFont val="Times New Roman"/>
        <family val="1"/>
      </rPr>
      <t>　</t>
    </r>
  </si>
  <si>
    <r>
      <t>运用剪切波弹性成像技术鉴别诊断甲状腺癌</t>
    </r>
    <r>
      <rPr>
        <sz val="12"/>
        <rFont val="Times New Roman"/>
        <family val="1"/>
      </rPr>
      <t>　</t>
    </r>
  </si>
  <si>
    <r>
      <t>周超</t>
    </r>
    <r>
      <rPr>
        <sz val="12"/>
        <rFont val="Times New Roman"/>
        <family val="1"/>
      </rPr>
      <t>　</t>
    </r>
  </si>
  <si>
    <r>
      <t>E</t>
    </r>
    <r>
      <rPr>
        <sz val="12"/>
        <rFont val="Times New Roman"/>
        <family val="1"/>
      </rPr>
      <t>RAS</t>
    </r>
    <r>
      <rPr>
        <sz val="12"/>
        <rFont val="宋体"/>
        <family val="0"/>
      </rPr>
      <t>理念在老年患者全麻中的应用</t>
    </r>
  </si>
  <si>
    <r>
      <t>高危型</t>
    </r>
    <r>
      <rPr>
        <sz val="12"/>
        <rFont val="Times New Roman"/>
        <family val="1"/>
      </rPr>
      <t>H</t>
    </r>
    <r>
      <rPr>
        <sz val="12"/>
        <rFont val="Times New Roman"/>
        <family val="1"/>
      </rPr>
      <t>PV E6/E7</t>
    </r>
    <r>
      <rPr>
        <sz val="12"/>
        <rFont val="Times New Roman"/>
        <family val="1"/>
      </rPr>
      <t>m</t>
    </r>
    <r>
      <rPr>
        <sz val="12"/>
        <rFont val="Times New Roman"/>
        <family val="1"/>
      </rPr>
      <t>RNA</t>
    </r>
    <r>
      <rPr>
        <sz val="12"/>
        <rFont val="宋体"/>
        <family val="0"/>
      </rPr>
      <t>检测用于子宫颈癌及癌前病变筛查的临床研究</t>
    </r>
  </si>
  <si>
    <t>庄丽华  冯健清  张立坤</t>
  </si>
  <si>
    <t>宋晓乾  臧庆淑  蔡健</t>
  </si>
  <si>
    <t>评审专家</t>
  </si>
  <si>
    <t>王中</t>
  </si>
  <si>
    <t>黄健安</t>
  </si>
  <si>
    <t>陈竞纬</t>
  </si>
  <si>
    <t>苏大附一院</t>
  </si>
  <si>
    <t>苏州中医院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</si>
</sst>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name val="Times New Roman"/>
      <family val="1"/>
    </font>
    <font>
      <sz val="10.5"/>
      <name val="宋体"/>
      <family val="0"/>
    </font>
    <font>
      <sz val="10.5"/>
      <name val="Times New Roman"/>
      <family val="1"/>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vertical="center"/>
    </xf>
    <xf numFmtId="0" fontId="0" fillId="0" borderId="9" xfId="0" applyBorder="1" applyAlignment="1">
      <alignment horizontal="justify"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9" xfId="0" applyFill="1" applyBorder="1" applyAlignment="1">
      <alignment horizontal="center" vertical="center"/>
    </xf>
    <xf numFmtId="0" fontId="0" fillId="0" borderId="0" xfId="0" applyAlignment="1">
      <alignment horizontal="center" vertical="center"/>
    </xf>
    <xf numFmtId="0" fontId="44" fillId="0" borderId="9" xfId="0" applyFont="1" applyBorder="1" applyAlignment="1">
      <alignment vertical="center"/>
    </xf>
    <xf numFmtId="0" fontId="44" fillId="0" borderId="9" xfId="0" applyFont="1" applyBorder="1" applyAlignment="1">
      <alignment horizontal="center" vertical="center" wrapText="1"/>
    </xf>
    <xf numFmtId="0" fontId="44"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wanfangdata.com.cn/Paper/Detail?id=PeriodicalPaper_jslcyxzz202013026&amp;dbid=WF_Q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med.wanfangdata.com.cn/Paper/Detail?id=PeriodicalPaper_jslcyxzz202013026&amp;dbid=WF_QK" TargetMode="External" /></Relationships>
</file>

<file path=xl/worksheets/sheet1.xml><?xml version="1.0" encoding="utf-8"?>
<worksheet xmlns="http://schemas.openxmlformats.org/spreadsheetml/2006/main" xmlns:r="http://schemas.openxmlformats.org/officeDocument/2006/relationships">
  <dimension ref="A1:E39"/>
  <sheetViews>
    <sheetView tabSelected="1" zoomScaleSheetLayoutView="100" workbookViewId="0" topLeftCell="A1">
      <selection activeCell="I19" sqref="I19"/>
    </sheetView>
  </sheetViews>
  <sheetFormatPr defaultColWidth="9.00390625" defaultRowHeight="14.25"/>
  <cols>
    <col min="1" max="1" width="4.375" style="0" customWidth="1"/>
    <col min="2" max="2" width="42.625" style="14" customWidth="1"/>
    <col min="3" max="3" width="20.125" style="0" customWidth="1"/>
    <col min="4" max="4" width="14.00390625" style="0" customWidth="1"/>
    <col min="5" max="5" width="14.625" style="1" customWidth="1"/>
  </cols>
  <sheetData>
    <row r="1" spans="1:5" s="14" customFormat="1" ht="14.25">
      <c r="A1" s="14" t="s">
        <v>0</v>
      </c>
      <c r="B1" s="14" t="s">
        <v>1</v>
      </c>
      <c r="C1" s="14" t="s">
        <v>2</v>
      </c>
      <c r="D1" s="14" t="s">
        <v>3</v>
      </c>
      <c r="E1" s="1" t="s">
        <v>4</v>
      </c>
    </row>
    <row r="2" spans="1:5" ht="14.25">
      <c r="A2" s="15">
        <v>1</v>
      </c>
      <c r="B2" s="16" t="s">
        <v>5</v>
      </c>
      <c r="C2" s="16" t="s">
        <v>6</v>
      </c>
      <c r="D2" s="16" t="s">
        <v>7</v>
      </c>
      <c r="E2" s="17" t="s">
        <v>8</v>
      </c>
    </row>
    <row r="3" spans="1:5" ht="28.5">
      <c r="A3" s="15">
        <v>2</v>
      </c>
      <c r="B3" s="16" t="s">
        <v>9</v>
      </c>
      <c r="C3" s="16" t="s">
        <v>10</v>
      </c>
      <c r="D3" s="16" t="s">
        <v>11</v>
      </c>
      <c r="E3" s="17" t="s">
        <v>8</v>
      </c>
    </row>
    <row r="4" spans="1:5" ht="28.5">
      <c r="A4" s="15">
        <v>3</v>
      </c>
      <c r="B4" s="16" t="s">
        <v>12</v>
      </c>
      <c r="C4" s="16" t="s">
        <v>6</v>
      </c>
      <c r="D4" s="16" t="s">
        <v>13</v>
      </c>
      <c r="E4" s="17" t="s">
        <v>8</v>
      </c>
    </row>
    <row r="5" spans="1:5" ht="14.25">
      <c r="A5" s="15">
        <v>4</v>
      </c>
      <c r="B5" s="16" t="s">
        <v>14</v>
      </c>
      <c r="C5" s="16" t="s">
        <v>6</v>
      </c>
      <c r="D5" s="16" t="s">
        <v>15</v>
      </c>
      <c r="E5" s="17" t="s">
        <v>8</v>
      </c>
    </row>
    <row r="6" spans="1:5" ht="28.5">
      <c r="A6" s="15">
        <v>5</v>
      </c>
      <c r="B6" s="16" t="s">
        <v>16</v>
      </c>
      <c r="C6" s="16" t="s">
        <v>10</v>
      </c>
      <c r="D6" s="16" t="s">
        <v>17</v>
      </c>
      <c r="E6" s="17" t="s">
        <v>8</v>
      </c>
    </row>
    <row r="7" spans="1:5" ht="28.5">
      <c r="A7" s="15">
        <v>6</v>
      </c>
      <c r="B7" s="16" t="s">
        <v>18</v>
      </c>
      <c r="C7" s="16" t="s">
        <v>19</v>
      </c>
      <c r="D7" s="16" t="s">
        <v>20</v>
      </c>
      <c r="E7" s="17" t="s">
        <v>21</v>
      </c>
    </row>
    <row r="8" spans="1:5" ht="28.5">
      <c r="A8" s="15">
        <v>7</v>
      </c>
      <c r="B8" s="16" t="s">
        <v>22</v>
      </c>
      <c r="C8" s="16" t="s">
        <v>6</v>
      </c>
      <c r="D8" s="16" t="s">
        <v>23</v>
      </c>
      <c r="E8" s="17" t="s">
        <v>21</v>
      </c>
    </row>
    <row r="9" spans="1:5" ht="14.25">
      <c r="A9" s="15">
        <v>8</v>
      </c>
      <c r="B9" s="16" t="s">
        <v>24</v>
      </c>
      <c r="C9" s="16" t="s">
        <v>19</v>
      </c>
      <c r="D9" s="16" t="s">
        <v>25</v>
      </c>
      <c r="E9" s="17" t="s">
        <v>21</v>
      </c>
    </row>
    <row r="10" spans="1:5" ht="14.25">
      <c r="A10" s="15">
        <v>9</v>
      </c>
      <c r="B10" s="16" t="s">
        <v>26</v>
      </c>
      <c r="C10" s="16" t="s">
        <v>6</v>
      </c>
      <c r="D10" s="16" t="s">
        <v>27</v>
      </c>
      <c r="E10" s="17" t="s">
        <v>21</v>
      </c>
    </row>
    <row r="11" spans="1:5" ht="14.25">
      <c r="A11" s="15">
        <v>10</v>
      </c>
      <c r="B11" s="16" t="s">
        <v>28</v>
      </c>
      <c r="C11" s="16" t="s">
        <v>6</v>
      </c>
      <c r="D11" s="16" t="s">
        <v>29</v>
      </c>
      <c r="E11" s="17" t="s">
        <v>21</v>
      </c>
    </row>
    <row r="12" spans="1:5" ht="14.25">
      <c r="A12" s="15">
        <v>11</v>
      </c>
      <c r="B12" s="16" t="s">
        <v>30</v>
      </c>
      <c r="C12" s="16" t="s">
        <v>6</v>
      </c>
      <c r="D12" s="16" t="s">
        <v>31</v>
      </c>
      <c r="E12" s="17" t="s">
        <v>21</v>
      </c>
    </row>
    <row r="13" spans="1:5" ht="28.5">
      <c r="A13" s="15">
        <v>12</v>
      </c>
      <c r="B13" s="16" t="s">
        <v>32</v>
      </c>
      <c r="C13" s="16" t="s">
        <v>10</v>
      </c>
      <c r="D13" s="16" t="s">
        <v>33</v>
      </c>
      <c r="E13" s="17" t="s">
        <v>21</v>
      </c>
    </row>
    <row r="14" spans="1:5" ht="30.75" customHeight="1">
      <c r="A14" s="15">
        <v>13</v>
      </c>
      <c r="B14" s="16" t="s">
        <v>34</v>
      </c>
      <c r="C14" s="16" t="s">
        <v>10</v>
      </c>
      <c r="D14" s="16" t="s">
        <v>35</v>
      </c>
      <c r="E14" s="17" t="s">
        <v>21</v>
      </c>
    </row>
    <row r="15" spans="1:5" ht="19.5" customHeight="1">
      <c r="A15" s="15">
        <v>14</v>
      </c>
      <c r="B15" s="16" t="s">
        <v>36</v>
      </c>
      <c r="C15" s="16" t="s">
        <v>19</v>
      </c>
      <c r="D15" s="16" t="s">
        <v>37</v>
      </c>
      <c r="E15" s="17" t="s">
        <v>21</v>
      </c>
    </row>
    <row r="16" spans="1:5" ht="28.5">
      <c r="A16" s="15">
        <v>15</v>
      </c>
      <c r="B16" s="16" t="s">
        <v>38</v>
      </c>
      <c r="C16" s="16" t="s">
        <v>10</v>
      </c>
      <c r="D16" s="16" t="s">
        <v>39</v>
      </c>
      <c r="E16" s="17" t="s">
        <v>21</v>
      </c>
    </row>
    <row r="17" spans="1:5" ht="28.5">
      <c r="A17" s="15">
        <v>16</v>
      </c>
      <c r="B17" s="16" t="s">
        <v>40</v>
      </c>
      <c r="C17" s="16" t="s">
        <v>10</v>
      </c>
      <c r="D17" s="16" t="s">
        <v>41</v>
      </c>
      <c r="E17" s="17" t="s">
        <v>42</v>
      </c>
    </row>
    <row r="18" spans="1:5" ht="28.5">
      <c r="A18" s="15">
        <v>17</v>
      </c>
      <c r="B18" s="16" t="s">
        <v>43</v>
      </c>
      <c r="C18" s="16" t="s">
        <v>10</v>
      </c>
      <c r="D18" s="16" t="s">
        <v>44</v>
      </c>
      <c r="E18" s="17" t="s">
        <v>42</v>
      </c>
    </row>
    <row r="19" spans="1:5" ht="28.5">
      <c r="A19" s="15">
        <v>18</v>
      </c>
      <c r="B19" s="16" t="s">
        <v>45</v>
      </c>
      <c r="C19" s="16" t="s">
        <v>10</v>
      </c>
      <c r="D19" s="16" t="s">
        <v>46</v>
      </c>
      <c r="E19" s="17" t="s">
        <v>42</v>
      </c>
    </row>
    <row r="20" spans="1:5" ht="28.5">
      <c r="A20" s="15">
        <v>19</v>
      </c>
      <c r="B20" s="16" t="s">
        <v>47</v>
      </c>
      <c r="C20" s="16" t="s">
        <v>10</v>
      </c>
      <c r="D20" s="16" t="s">
        <v>48</v>
      </c>
      <c r="E20" s="17" t="s">
        <v>42</v>
      </c>
    </row>
    <row r="21" spans="1:5" ht="28.5">
      <c r="A21" s="15">
        <v>20</v>
      </c>
      <c r="B21" s="16" t="s">
        <v>49</v>
      </c>
      <c r="C21" s="16" t="s">
        <v>10</v>
      </c>
      <c r="D21" s="16" t="s">
        <v>50</v>
      </c>
      <c r="E21" s="17" t="s">
        <v>42</v>
      </c>
    </row>
    <row r="22" spans="1:5" ht="14.25">
      <c r="A22" s="15">
        <v>21</v>
      </c>
      <c r="B22" s="16" t="s">
        <v>51</v>
      </c>
      <c r="C22" s="16" t="s">
        <v>19</v>
      </c>
      <c r="D22" s="16" t="s">
        <v>52</v>
      </c>
      <c r="E22" s="17" t="s">
        <v>42</v>
      </c>
    </row>
    <row r="23" spans="1:5" ht="14.25">
      <c r="A23" s="15">
        <v>22</v>
      </c>
      <c r="B23" s="16" t="s">
        <v>53</v>
      </c>
      <c r="C23" s="16" t="s">
        <v>19</v>
      </c>
      <c r="D23" s="16" t="s">
        <v>54</v>
      </c>
      <c r="E23" s="17" t="s">
        <v>42</v>
      </c>
    </row>
    <row r="24" spans="1:5" ht="42.75">
      <c r="A24" s="15">
        <v>23</v>
      </c>
      <c r="B24" s="16" t="s">
        <v>55</v>
      </c>
      <c r="C24" s="16" t="s">
        <v>19</v>
      </c>
      <c r="D24" s="16" t="s">
        <v>56</v>
      </c>
      <c r="E24" s="17" t="s">
        <v>42</v>
      </c>
    </row>
    <row r="25" spans="1:5" ht="28.5">
      <c r="A25" s="15">
        <v>24</v>
      </c>
      <c r="B25" s="16" t="s">
        <v>57</v>
      </c>
      <c r="C25" s="16" t="s">
        <v>10</v>
      </c>
      <c r="D25" s="16" t="s">
        <v>58</v>
      </c>
      <c r="E25" s="17" t="s">
        <v>42</v>
      </c>
    </row>
    <row r="26" spans="1:5" ht="28.5">
      <c r="A26" s="15">
        <v>25</v>
      </c>
      <c r="B26" s="16" t="s">
        <v>59</v>
      </c>
      <c r="C26" s="16" t="s">
        <v>10</v>
      </c>
      <c r="D26" s="16" t="s">
        <v>60</v>
      </c>
      <c r="E26" s="17" t="s">
        <v>42</v>
      </c>
    </row>
    <row r="27" spans="1:5" ht="18" customHeight="1">
      <c r="A27" s="15">
        <v>26</v>
      </c>
      <c r="B27" s="16" t="s">
        <v>61</v>
      </c>
      <c r="C27" s="16" t="s">
        <v>6</v>
      </c>
      <c r="D27" s="16" t="s">
        <v>62</v>
      </c>
      <c r="E27" s="17" t="s">
        <v>42</v>
      </c>
    </row>
    <row r="28" spans="1:5" ht="21" customHeight="1">
      <c r="A28" s="15">
        <v>27</v>
      </c>
      <c r="B28" s="16" t="s">
        <v>63</v>
      </c>
      <c r="C28" s="16" t="s">
        <v>19</v>
      </c>
      <c r="D28" s="16" t="s">
        <v>64</v>
      </c>
      <c r="E28" s="17" t="s">
        <v>42</v>
      </c>
    </row>
    <row r="29" spans="1:5" ht="14.25">
      <c r="A29" s="15">
        <v>28</v>
      </c>
      <c r="B29" s="16" t="s">
        <v>65</v>
      </c>
      <c r="C29" s="16" t="s">
        <v>6</v>
      </c>
      <c r="D29" s="16" t="s">
        <v>66</v>
      </c>
      <c r="E29" s="17" t="s">
        <v>42</v>
      </c>
    </row>
    <row r="30" spans="1:5" ht="28.5">
      <c r="A30" s="15">
        <v>29</v>
      </c>
      <c r="B30" s="16" t="s">
        <v>67</v>
      </c>
      <c r="C30" s="16" t="s">
        <v>10</v>
      </c>
      <c r="D30" s="16" t="s">
        <v>68</v>
      </c>
      <c r="E30" s="17" t="s">
        <v>42</v>
      </c>
    </row>
    <row r="31" spans="1:5" ht="28.5">
      <c r="A31" s="15">
        <v>30</v>
      </c>
      <c r="B31" s="16" t="s">
        <v>69</v>
      </c>
      <c r="C31" s="16" t="s">
        <v>10</v>
      </c>
      <c r="D31" s="16" t="s">
        <v>70</v>
      </c>
      <c r="E31" s="17" t="s">
        <v>42</v>
      </c>
    </row>
    <row r="32" spans="1:5" ht="14.25">
      <c r="A32" s="15">
        <v>31</v>
      </c>
      <c r="B32" s="16" t="s">
        <v>71</v>
      </c>
      <c r="C32" s="16" t="s">
        <v>6</v>
      </c>
      <c r="D32" s="16" t="s">
        <v>72</v>
      </c>
      <c r="E32" s="17" t="s">
        <v>42</v>
      </c>
    </row>
    <row r="33" spans="1:5" ht="28.5">
      <c r="A33" s="15">
        <v>32</v>
      </c>
      <c r="B33" s="16" t="s">
        <v>73</v>
      </c>
      <c r="C33" s="16" t="s">
        <v>10</v>
      </c>
      <c r="D33" s="16" t="s">
        <v>74</v>
      </c>
      <c r="E33" s="17" t="s">
        <v>42</v>
      </c>
    </row>
    <row r="34" spans="1:5" ht="28.5">
      <c r="A34" s="15">
        <v>33</v>
      </c>
      <c r="B34" s="16" t="s">
        <v>75</v>
      </c>
      <c r="C34" s="16" t="s">
        <v>10</v>
      </c>
      <c r="D34" s="16" t="s">
        <v>76</v>
      </c>
      <c r="E34" s="17" t="s">
        <v>42</v>
      </c>
    </row>
    <row r="35" spans="1:5" ht="28.5">
      <c r="A35" s="15">
        <v>34</v>
      </c>
      <c r="B35" s="16" t="s">
        <v>77</v>
      </c>
      <c r="C35" s="16" t="s">
        <v>10</v>
      </c>
      <c r="D35" s="16" t="s">
        <v>78</v>
      </c>
      <c r="E35" s="17" t="s">
        <v>42</v>
      </c>
    </row>
    <row r="36" spans="1:5" ht="14.25">
      <c r="A36" s="15">
        <v>35</v>
      </c>
      <c r="B36" s="16" t="s">
        <v>79</v>
      </c>
      <c r="C36" s="16" t="s">
        <v>6</v>
      </c>
      <c r="D36" s="16" t="s">
        <v>80</v>
      </c>
      <c r="E36" s="17" t="s">
        <v>42</v>
      </c>
    </row>
    <row r="37" spans="1:5" ht="14.25">
      <c r="A37" s="15">
        <v>36</v>
      </c>
      <c r="B37" s="17" t="s">
        <v>81</v>
      </c>
      <c r="C37" s="16" t="s">
        <v>19</v>
      </c>
      <c r="D37" s="16" t="s">
        <v>82</v>
      </c>
      <c r="E37" s="17" t="s">
        <v>42</v>
      </c>
    </row>
    <row r="38" spans="1:5" ht="14.25">
      <c r="A38" s="15">
        <v>37</v>
      </c>
      <c r="B38" s="16" t="s">
        <v>83</v>
      </c>
      <c r="C38" s="16" t="s">
        <v>19</v>
      </c>
      <c r="D38" s="16" t="s">
        <v>84</v>
      </c>
      <c r="E38" s="17" t="s">
        <v>42</v>
      </c>
    </row>
    <row r="39" spans="1:5" ht="18.75" customHeight="1">
      <c r="A39" s="15">
        <v>38</v>
      </c>
      <c r="B39" s="16" t="s">
        <v>85</v>
      </c>
      <c r="C39" s="16" t="s">
        <v>6</v>
      </c>
      <c r="D39" s="16" t="s">
        <v>86</v>
      </c>
      <c r="E39" s="17" t="s">
        <v>42</v>
      </c>
    </row>
  </sheetData>
  <sheetProtection/>
  <autoFilter ref="A1:E43"/>
  <hyperlinks>
    <hyperlink ref="B31" r:id="rId1" tooltip="http://med.wanfangdata.com.cn/Paper/Detail?id=PeriodicalPaper_jslcyxzz202013026&amp;dbid=WF_QK" display="髋部骨折患者体位摆放时不同股神经阻滞方法镇静、镇痛效果探讨"/>
  </hyperlinks>
  <printOptions/>
  <pageMargins left="0.75" right="0.75" top="1" bottom="1" header="0.5118055555555555" footer="0.511805555555555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2:J44"/>
  <sheetViews>
    <sheetView zoomScaleSheetLayoutView="100" workbookViewId="0" topLeftCell="A1">
      <selection activeCell="G41" sqref="G41"/>
    </sheetView>
  </sheetViews>
  <sheetFormatPr defaultColWidth="9.00390625" defaultRowHeight="14.25"/>
  <cols>
    <col min="1" max="1" width="4.625" style="0" customWidth="1"/>
    <col min="2" max="2" width="38.375" style="0" customWidth="1"/>
    <col min="3" max="3" width="20.125" style="0" customWidth="1"/>
    <col min="4" max="4" width="12.375" style="0" customWidth="1"/>
    <col min="5" max="5" width="9.25390625" style="1" customWidth="1"/>
    <col min="6" max="7" width="9.00390625" style="1" customWidth="1"/>
  </cols>
  <sheetData>
    <row r="2" spans="1:10" ht="14.25">
      <c r="A2" t="s">
        <v>0</v>
      </c>
      <c r="B2" t="s">
        <v>1</v>
      </c>
      <c r="C2" t="s">
        <v>2</v>
      </c>
      <c r="D2" t="s">
        <v>3</v>
      </c>
      <c r="E2" s="1" t="s">
        <v>87</v>
      </c>
      <c r="F2" s="1" t="s">
        <v>87</v>
      </c>
      <c r="G2" s="1" t="s">
        <v>87</v>
      </c>
      <c r="H2" s="1" t="s">
        <v>88</v>
      </c>
      <c r="I2" s="1" t="s">
        <v>89</v>
      </c>
      <c r="J2" s="1" t="s">
        <v>90</v>
      </c>
    </row>
    <row r="3" spans="1:10" ht="28.5">
      <c r="A3" s="2">
        <v>1</v>
      </c>
      <c r="B3" s="3" t="s">
        <v>81</v>
      </c>
      <c r="C3" s="4" t="s">
        <v>91</v>
      </c>
      <c r="D3" s="4" t="s">
        <v>82</v>
      </c>
      <c r="E3" s="5">
        <v>36</v>
      </c>
      <c r="F3" s="5">
        <v>66</v>
      </c>
      <c r="G3" s="5">
        <v>42</v>
      </c>
      <c r="H3" s="5">
        <f aca="true" t="shared" si="0" ref="H3:H40">SUM(E3:G3)</f>
        <v>144</v>
      </c>
      <c r="I3" s="5">
        <f aca="true" t="shared" si="1" ref="I3:I40">AVERAGE(E3:G3)</f>
        <v>48</v>
      </c>
      <c r="J3" s="13">
        <v>36</v>
      </c>
    </row>
    <row r="4" spans="1:10" ht="30">
      <c r="A4" s="2">
        <v>2</v>
      </c>
      <c r="B4" s="6" t="s">
        <v>92</v>
      </c>
      <c r="C4" s="4" t="s">
        <v>91</v>
      </c>
      <c r="D4" s="4" t="s">
        <v>93</v>
      </c>
      <c r="E4" s="5">
        <v>35</v>
      </c>
      <c r="F4" s="5">
        <v>56</v>
      </c>
      <c r="G4" s="5">
        <v>43</v>
      </c>
      <c r="H4" s="5">
        <f t="shared" si="0"/>
        <v>134</v>
      </c>
      <c r="I4" s="5">
        <f t="shared" si="1"/>
        <v>44.666666666666664</v>
      </c>
      <c r="J4" s="13">
        <v>37</v>
      </c>
    </row>
    <row r="5" spans="1:10" ht="14.25">
      <c r="A5" s="2">
        <v>3</v>
      </c>
      <c r="B5" s="6" t="s">
        <v>94</v>
      </c>
      <c r="C5" s="4" t="s">
        <v>91</v>
      </c>
      <c r="D5" s="4" t="s">
        <v>95</v>
      </c>
      <c r="E5" s="5">
        <v>48</v>
      </c>
      <c r="F5" s="5">
        <v>73</v>
      </c>
      <c r="G5" s="5">
        <v>53</v>
      </c>
      <c r="H5" s="5">
        <f t="shared" si="0"/>
        <v>174</v>
      </c>
      <c r="I5" s="5">
        <f t="shared" si="1"/>
        <v>58</v>
      </c>
      <c r="J5" s="13">
        <v>22</v>
      </c>
    </row>
    <row r="6" spans="1:10" ht="15.75">
      <c r="A6" s="2">
        <v>4</v>
      </c>
      <c r="B6" s="6" t="s">
        <v>96</v>
      </c>
      <c r="C6" s="4" t="s">
        <v>91</v>
      </c>
      <c r="D6" s="4" t="s">
        <v>97</v>
      </c>
      <c r="E6" s="5">
        <v>53</v>
      </c>
      <c r="F6" s="5">
        <v>66</v>
      </c>
      <c r="G6" s="5">
        <v>46</v>
      </c>
      <c r="H6" s="5">
        <f t="shared" si="0"/>
        <v>165</v>
      </c>
      <c r="I6" s="5">
        <f t="shared" si="1"/>
        <v>55</v>
      </c>
      <c r="J6" s="13">
        <v>27</v>
      </c>
    </row>
    <row r="7" spans="1:10" ht="28.5">
      <c r="A7" s="2">
        <v>5</v>
      </c>
      <c r="B7" s="6" t="s">
        <v>98</v>
      </c>
      <c r="C7" s="4" t="s">
        <v>91</v>
      </c>
      <c r="D7" s="6" t="s">
        <v>99</v>
      </c>
      <c r="E7" s="5">
        <v>84</v>
      </c>
      <c r="F7" s="5">
        <v>67</v>
      </c>
      <c r="G7" s="5">
        <v>58</v>
      </c>
      <c r="H7" s="5">
        <f t="shared" si="0"/>
        <v>209</v>
      </c>
      <c r="I7" s="5">
        <f t="shared" si="1"/>
        <v>69.66666666666667</v>
      </c>
      <c r="J7" s="13">
        <v>6</v>
      </c>
    </row>
    <row r="8" spans="1:10" ht="28.5">
      <c r="A8" s="2">
        <v>6</v>
      </c>
      <c r="B8" s="4" t="s">
        <v>36</v>
      </c>
      <c r="C8" s="4" t="s">
        <v>91</v>
      </c>
      <c r="D8" s="6" t="s">
        <v>100</v>
      </c>
      <c r="E8" s="5">
        <v>41</v>
      </c>
      <c r="F8" s="5">
        <v>76</v>
      </c>
      <c r="G8" s="5">
        <v>67</v>
      </c>
      <c r="H8" s="5">
        <f t="shared" si="0"/>
        <v>184</v>
      </c>
      <c r="I8" s="5">
        <f t="shared" si="1"/>
        <v>61.333333333333336</v>
      </c>
      <c r="J8" s="13">
        <v>14</v>
      </c>
    </row>
    <row r="9" spans="1:10" ht="28.5">
      <c r="A9" s="2">
        <v>6</v>
      </c>
      <c r="B9" s="4" t="s">
        <v>71</v>
      </c>
      <c r="C9" s="4" t="s">
        <v>6</v>
      </c>
      <c r="D9" s="4" t="s">
        <v>72</v>
      </c>
      <c r="E9" s="5">
        <v>37</v>
      </c>
      <c r="F9" s="5">
        <v>68</v>
      </c>
      <c r="G9" s="5">
        <v>57</v>
      </c>
      <c r="H9" s="5">
        <f t="shared" si="0"/>
        <v>162</v>
      </c>
      <c r="I9" s="5">
        <f t="shared" si="1"/>
        <v>54</v>
      </c>
      <c r="J9" s="13">
        <v>31</v>
      </c>
    </row>
    <row r="10" spans="1:10" ht="44.25">
      <c r="A10" s="2">
        <v>7</v>
      </c>
      <c r="B10" s="6" t="s">
        <v>101</v>
      </c>
      <c r="C10" s="4" t="s">
        <v>91</v>
      </c>
      <c r="D10" s="6" t="s">
        <v>102</v>
      </c>
      <c r="E10" s="5">
        <v>45</v>
      </c>
      <c r="F10" s="5">
        <v>79</v>
      </c>
      <c r="G10" s="5">
        <v>47</v>
      </c>
      <c r="H10" s="5">
        <f t="shared" si="0"/>
        <v>171</v>
      </c>
      <c r="I10" s="5">
        <f t="shared" si="1"/>
        <v>57</v>
      </c>
      <c r="J10" s="13">
        <v>23</v>
      </c>
    </row>
    <row r="11" spans="1:10" ht="30">
      <c r="A11" s="2">
        <v>8</v>
      </c>
      <c r="B11" s="6" t="s">
        <v>103</v>
      </c>
      <c r="C11" s="4" t="s">
        <v>91</v>
      </c>
      <c r="D11" s="4" t="s">
        <v>104</v>
      </c>
      <c r="E11" s="5">
        <v>41</v>
      </c>
      <c r="F11" s="5">
        <v>67</v>
      </c>
      <c r="G11" s="5">
        <v>67</v>
      </c>
      <c r="H11" s="5">
        <f t="shared" si="0"/>
        <v>175</v>
      </c>
      <c r="I11" s="5">
        <f t="shared" si="1"/>
        <v>58.333333333333336</v>
      </c>
      <c r="J11" s="13">
        <v>21</v>
      </c>
    </row>
    <row r="12" spans="1:10" ht="28.5">
      <c r="A12" s="2">
        <v>9</v>
      </c>
      <c r="B12" s="4" t="s">
        <v>105</v>
      </c>
      <c r="C12" s="4" t="s">
        <v>91</v>
      </c>
      <c r="D12" s="4" t="s">
        <v>106</v>
      </c>
      <c r="E12" s="5">
        <v>51</v>
      </c>
      <c r="F12" s="5">
        <v>73</v>
      </c>
      <c r="G12" s="5">
        <v>65</v>
      </c>
      <c r="H12" s="5">
        <f t="shared" si="0"/>
        <v>189</v>
      </c>
      <c r="I12" s="5">
        <f t="shared" si="1"/>
        <v>63</v>
      </c>
      <c r="J12" s="13">
        <v>8</v>
      </c>
    </row>
    <row r="13" spans="1:10" ht="15.75">
      <c r="A13" s="2">
        <v>10</v>
      </c>
      <c r="B13" s="6" t="s">
        <v>107</v>
      </c>
      <c r="C13" s="4" t="s">
        <v>6</v>
      </c>
      <c r="D13" s="4" t="s">
        <v>29</v>
      </c>
      <c r="E13" s="5">
        <v>72</v>
      </c>
      <c r="F13" s="5">
        <v>68</v>
      </c>
      <c r="G13" s="5">
        <v>46</v>
      </c>
      <c r="H13" s="5">
        <f t="shared" si="0"/>
        <v>186</v>
      </c>
      <c r="I13" s="5">
        <f t="shared" si="1"/>
        <v>62</v>
      </c>
      <c r="J13" s="13">
        <v>10</v>
      </c>
    </row>
    <row r="14" spans="1:10" ht="14.25">
      <c r="A14" s="2">
        <v>11</v>
      </c>
      <c r="B14" s="4" t="s">
        <v>79</v>
      </c>
      <c r="C14" s="4" t="s">
        <v>6</v>
      </c>
      <c r="D14" s="4" t="s">
        <v>80</v>
      </c>
      <c r="E14" s="5">
        <v>43</v>
      </c>
      <c r="F14" s="5">
        <v>63</v>
      </c>
      <c r="G14" s="5">
        <v>39</v>
      </c>
      <c r="H14" s="5">
        <f t="shared" si="0"/>
        <v>145</v>
      </c>
      <c r="I14" s="5">
        <f t="shared" si="1"/>
        <v>48.333333333333336</v>
      </c>
      <c r="J14" s="13">
        <v>35</v>
      </c>
    </row>
    <row r="15" spans="1:10" ht="30.75" customHeight="1">
      <c r="A15" s="2">
        <v>12</v>
      </c>
      <c r="B15" s="4" t="s">
        <v>12</v>
      </c>
      <c r="C15" s="4" t="s">
        <v>6</v>
      </c>
      <c r="D15" s="4" t="s">
        <v>13</v>
      </c>
      <c r="E15" s="5">
        <v>73</v>
      </c>
      <c r="F15" s="5">
        <v>74</v>
      </c>
      <c r="G15" s="5">
        <v>72</v>
      </c>
      <c r="H15" s="5">
        <f t="shared" si="0"/>
        <v>219</v>
      </c>
      <c r="I15" s="5">
        <f t="shared" si="1"/>
        <v>73</v>
      </c>
      <c r="J15" s="13">
        <v>3</v>
      </c>
    </row>
    <row r="16" spans="1:10" ht="19.5" customHeight="1">
      <c r="A16" s="2">
        <v>13</v>
      </c>
      <c r="B16" s="4" t="s">
        <v>61</v>
      </c>
      <c r="C16" s="4" t="s">
        <v>6</v>
      </c>
      <c r="D16" s="4" t="s">
        <v>62</v>
      </c>
      <c r="E16" s="5">
        <v>53</v>
      </c>
      <c r="F16" s="5">
        <v>69</v>
      </c>
      <c r="G16" s="5">
        <v>44</v>
      </c>
      <c r="H16" s="5">
        <f t="shared" si="0"/>
        <v>166</v>
      </c>
      <c r="I16" s="5">
        <f t="shared" si="1"/>
        <v>55.333333333333336</v>
      </c>
      <c r="J16" s="13">
        <v>26</v>
      </c>
    </row>
    <row r="17" spans="1:10" ht="14.25">
      <c r="A17" s="2">
        <v>14</v>
      </c>
      <c r="B17" s="4" t="s">
        <v>30</v>
      </c>
      <c r="C17" s="4" t="s">
        <v>6</v>
      </c>
      <c r="D17" s="4" t="s">
        <v>31</v>
      </c>
      <c r="E17" s="5">
        <v>49</v>
      </c>
      <c r="F17" s="5">
        <v>72</v>
      </c>
      <c r="G17" s="5">
        <v>64</v>
      </c>
      <c r="H17" s="5">
        <f t="shared" si="0"/>
        <v>185</v>
      </c>
      <c r="I17" s="5">
        <f t="shared" si="1"/>
        <v>61.666666666666664</v>
      </c>
      <c r="J17" s="13">
        <v>11</v>
      </c>
    </row>
    <row r="18" spans="1:10" ht="30">
      <c r="A18" s="2">
        <v>15</v>
      </c>
      <c r="B18" s="4" t="s">
        <v>108</v>
      </c>
      <c r="C18" s="4" t="s">
        <v>6</v>
      </c>
      <c r="D18" s="4" t="s">
        <v>23</v>
      </c>
      <c r="E18" s="5">
        <v>51</v>
      </c>
      <c r="F18" s="5">
        <v>74</v>
      </c>
      <c r="G18" s="5">
        <v>76</v>
      </c>
      <c r="H18" s="5">
        <f t="shared" si="0"/>
        <v>201</v>
      </c>
      <c r="I18" s="5">
        <f t="shared" si="1"/>
        <v>67</v>
      </c>
      <c r="J18" s="13">
        <v>7</v>
      </c>
    </row>
    <row r="19" spans="1:10" ht="14.25">
      <c r="A19" s="2">
        <v>17</v>
      </c>
      <c r="B19" s="4" t="s">
        <v>26</v>
      </c>
      <c r="C19" s="4" t="s">
        <v>6</v>
      </c>
      <c r="D19" s="4" t="s">
        <v>27</v>
      </c>
      <c r="E19" s="5">
        <v>55</v>
      </c>
      <c r="F19" s="5">
        <v>69</v>
      </c>
      <c r="G19" s="5">
        <v>65</v>
      </c>
      <c r="H19" s="5">
        <f t="shared" si="0"/>
        <v>189</v>
      </c>
      <c r="I19" s="5">
        <f t="shared" si="1"/>
        <v>63</v>
      </c>
      <c r="J19" s="13">
        <v>8</v>
      </c>
    </row>
    <row r="20" spans="1:10" ht="14.25">
      <c r="A20" s="2">
        <v>18</v>
      </c>
      <c r="B20" s="4" t="s">
        <v>65</v>
      </c>
      <c r="C20" s="4" t="s">
        <v>6</v>
      </c>
      <c r="D20" s="4" t="s">
        <v>66</v>
      </c>
      <c r="E20" s="5">
        <v>49</v>
      </c>
      <c r="F20" s="5">
        <v>66</v>
      </c>
      <c r="G20" s="5">
        <v>49</v>
      </c>
      <c r="H20" s="5">
        <f t="shared" si="0"/>
        <v>164</v>
      </c>
      <c r="I20" s="5">
        <f t="shared" si="1"/>
        <v>54.666666666666664</v>
      </c>
      <c r="J20" s="13">
        <v>28</v>
      </c>
    </row>
    <row r="21" spans="1:10" ht="14.25">
      <c r="A21" s="2">
        <v>19</v>
      </c>
      <c r="B21" s="4" t="s">
        <v>14</v>
      </c>
      <c r="C21" s="4" t="s">
        <v>6</v>
      </c>
      <c r="D21" s="4" t="s">
        <v>15</v>
      </c>
      <c r="E21" s="5">
        <v>57</v>
      </c>
      <c r="F21" s="5">
        <v>74</v>
      </c>
      <c r="G21" s="5">
        <v>82</v>
      </c>
      <c r="H21" s="5">
        <f t="shared" si="0"/>
        <v>213</v>
      </c>
      <c r="I21" s="5">
        <f t="shared" si="1"/>
        <v>71</v>
      </c>
      <c r="J21" s="13">
        <v>4</v>
      </c>
    </row>
    <row r="22" spans="1:10" ht="28.5">
      <c r="A22" s="2">
        <v>20</v>
      </c>
      <c r="B22" s="4" t="s">
        <v>5</v>
      </c>
      <c r="C22" s="4" t="s">
        <v>6</v>
      </c>
      <c r="D22" s="4" t="s">
        <v>7</v>
      </c>
      <c r="E22" s="5">
        <v>73</v>
      </c>
      <c r="F22" s="5">
        <v>80</v>
      </c>
      <c r="G22" s="5">
        <v>90</v>
      </c>
      <c r="H22" s="5">
        <f t="shared" si="0"/>
        <v>243</v>
      </c>
      <c r="I22" s="5">
        <f t="shared" si="1"/>
        <v>81</v>
      </c>
      <c r="J22" s="13">
        <v>1</v>
      </c>
    </row>
    <row r="23" spans="1:10" ht="28.5">
      <c r="A23" s="2">
        <v>21</v>
      </c>
      <c r="B23" s="4" t="s">
        <v>85</v>
      </c>
      <c r="C23" s="4" t="s">
        <v>6</v>
      </c>
      <c r="D23" s="4" t="s">
        <v>86</v>
      </c>
      <c r="E23" s="5">
        <v>32</v>
      </c>
      <c r="F23" s="5">
        <v>56</v>
      </c>
      <c r="G23" s="5">
        <v>46</v>
      </c>
      <c r="H23" s="5">
        <f t="shared" si="0"/>
        <v>134</v>
      </c>
      <c r="I23" s="5">
        <f t="shared" si="1"/>
        <v>44.666666666666664</v>
      </c>
      <c r="J23" s="13">
        <v>37</v>
      </c>
    </row>
    <row r="24" spans="1:10" ht="25.5">
      <c r="A24" s="2">
        <v>22</v>
      </c>
      <c r="B24" s="7" t="s">
        <v>49</v>
      </c>
      <c r="C24" s="7" t="s">
        <v>10</v>
      </c>
      <c r="D24" s="7" t="s">
        <v>50</v>
      </c>
      <c r="E24" s="5">
        <v>57</v>
      </c>
      <c r="F24" s="5">
        <v>68</v>
      </c>
      <c r="G24" s="5">
        <v>51</v>
      </c>
      <c r="H24" s="5">
        <f t="shared" si="0"/>
        <v>176</v>
      </c>
      <c r="I24" s="5">
        <f t="shared" si="1"/>
        <v>58.666666666666664</v>
      </c>
      <c r="J24" s="13">
        <v>20</v>
      </c>
    </row>
    <row r="25" spans="1:10" ht="25.5">
      <c r="A25" s="2">
        <v>23</v>
      </c>
      <c r="B25" s="7" t="s">
        <v>9</v>
      </c>
      <c r="C25" s="7" t="s">
        <v>10</v>
      </c>
      <c r="D25" s="7" t="s">
        <v>11</v>
      </c>
      <c r="E25" s="5">
        <v>82</v>
      </c>
      <c r="F25" s="5">
        <v>86</v>
      </c>
      <c r="G25" s="5">
        <v>67</v>
      </c>
      <c r="H25" s="5">
        <f t="shared" si="0"/>
        <v>235</v>
      </c>
      <c r="I25" s="5">
        <f t="shared" si="1"/>
        <v>78.33333333333333</v>
      </c>
      <c r="J25" s="13">
        <v>2</v>
      </c>
    </row>
    <row r="26" spans="1:10" ht="25.5">
      <c r="A26" s="2">
        <v>24</v>
      </c>
      <c r="B26" s="7" t="s">
        <v>16</v>
      </c>
      <c r="C26" s="7" t="s">
        <v>10</v>
      </c>
      <c r="D26" s="7" t="s">
        <v>17</v>
      </c>
      <c r="E26" s="5">
        <v>69</v>
      </c>
      <c r="F26" s="5">
        <v>70</v>
      </c>
      <c r="G26" s="5">
        <v>71</v>
      </c>
      <c r="H26" s="5">
        <f t="shared" si="0"/>
        <v>210</v>
      </c>
      <c r="I26" s="5">
        <f t="shared" si="1"/>
        <v>70</v>
      </c>
      <c r="J26" s="13">
        <v>5</v>
      </c>
    </row>
    <row r="27" spans="1:10" ht="25.5">
      <c r="A27" s="2">
        <v>25</v>
      </c>
      <c r="B27" s="7" t="s">
        <v>32</v>
      </c>
      <c r="C27" s="7" t="s">
        <v>10</v>
      </c>
      <c r="D27" s="7" t="s">
        <v>33</v>
      </c>
      <c r="E27" s="5">
        <v>52</v>
      </c>
      <c r="F27" s="5">
        <v>73</v>
      </c>
      <c r="G27" s="5">
        <v>60</v>
      </c>
      <c r="H27" s="5">
        <f t="shared" si="0"/>
        <v>185</v>
      </c>
      <c r="I27" s="5">
        <f t="shared" si="1"/>
        <v>61.666666666666664</v>
      </c>
      <c r="J27" s="13">
        <v>11</v>
      </c>
    </row>
    <row r="28" spans="1:10" ht="25.5">
      <c r="A28" s="2">
        <v>26</v>
      </c>
      <c r="B28" s="7" t="s">
        <v>45</v>
      </c>
      <c r="C28" s="7" t="s">
        <v>10</v>
      </c>
      <c r="D28" s="7" t="s">
        <v>46</v>
      </c>
      <c r="E28" s="5">
        <v>56</v>
      </c>
      <c r="F28" s="5">
        <v>60</v>
      </c>
      <c r="G28" s="5">
        <v>61</v>
      </c>
      <c r="H28" s="5">
        <f t="shared" si="0"/>
        <v>177</v>
      </c>
      <c r="I28" s="5">
        <f t="shared" si="1"/>
        <v>59</v>
      </c>
      <c r="J28" s="13">
        <v>18</v>
      </c>
    </row>
    <row r="29" spans="1:10" ht="43.5" customHeight="1">
      <c r="A29" s="2">
        <v>27</v>
      </c>
      <c r="B29" s="7" t="s">
        <v>47</v>
      </c>
      <c r="C29" s="7" t="s">
        <v>10</v>
      </c>
      <c r="D29" s="7" t="s">
        <v>48</v>
      </c>
      <c r="E29" s="5">
        <v>49</v>
      </c>
      <c r="F29" s="5">
        <v>72</v>
      </c>
      <c r="G29" s="5">
        <v>56</v>
      </c>
      <c r="H29" s="5">
        <f t="shared" si="0"/>
        <v>177</v>
      </c>
      <c r="I29" s="5">
        <f t="shared" si="1"/>
        <v>59</v>
      </c>
      <c r="J29" s="13">
        <v>18</v>
      </c>
    </row>
    <row r="30" spans="1:10" ht="25.5">
      <c r="A30" s="2">
        <v>28</v>
      </c>
      <c r="B30" s="7" t="s">
        <v>40</v>
      </c>
      <c r="C30" s="7" t="s">
        <v>10</v>
      </c>
      <c r="D30" s="7" t="s">
        <v>41</v>
      </c>
      <c r="E30" s="5">
        <v>51</v>
      </c>
      <c r="F30" s="5">
        <v>72</v>
      </c>
      <c r="G30" s="5">
        <v>56</v>
      </c>
      <c r="H30" s="5">
        <f t="shared" si="0"/>
        <v>179</v>
      </c>
      <c r="I30" s="5">
        <f t="shared" si="1"/>
        <v>59.666666666666664</v>
      </c>
      <c r="J30" s="13">
        <v>16</v>
      </c>
    </row>
    <row r="31" spans="1:10" ht="25.5">
      <c r="A31" s="2">
        <v>29</v>
      </c>
      <c r="B31" s="7" t="s">
        <v>43</v>
      </c>
      <c r="C31" s="7" t="s">
        <v>10</v>
      </c>
      <c r="D31" s="7" t="s">
        <v>44</v>
      </c>
      <c r="E31" s="5">
        <v>48</v>
      </c>
      <c r="F31" s="5">
        <v>68</v>
      </c>
      <c r="G31" s="5">
        <v>63</v>
      </c>
      <c r="H31" s="5">
        <f t="shared" si="0"/>
        <v>179</v>
      </c>
      <c r="I31" s="5">
        <f t="shared" si="1"/>
        <v>59.666666666666664</v>
      </c>
      <c r="J31" s="13">
        <v>16</v>
      </c>
    </row>
    <row r="32" spans="1:10" ht="25.5">
      <c r="A32" s="2">
        <v>30</v>
      </c>
      <c r="B32" s="7" t="s">
        <v>73</v>
      </c>
      <c r="C32" s="7" t="s">
        <v>10</v>
      </c>
      <c r="D32" s="7" t="s">
        <v>74</v>
      </c>
      <c r="E32" s="5">
        <v>48</v>
      </c>
      <c r="F32" s="5">
        <v>68</v>
      </c>
      <c r="G32" s="5">
        <v>43</v>
      </c>
      <c r="H32" s="5">
        <f t="shared" si="0"/>
        <v>159</v>
      </c>
      <c r="I32" s="5">
        <f t="shared" si="1"/>
        <v>53</v>
      </c>
      <c r="J32" s="13">
        <v>32</v>
      </c>
    </row>
    <row r="33" spans="1:10" ht="25.5">
      <c r="A33" s="2">
        <v>31</v>
      </c>
      <c r="B33" s="7" t="s">
        <v>34</v>
      </c>
      <c r="C33" s="7" t="s">
        <v>10</v>
      </c>
      <c r="D33" s="7" t="s">
        <v>35</v>
      </c>
      <c r="E33" s="5">
        <v>50</v>
      </c>
      <c r="F33" s="5">
        <v>72</v>
      </c>
      <c r="G33" s="5">
        <v>63</v>
      </c>
      <c r="H33" s="5">
        <f t="shared" si="0"/>
        <v>185</v>
      </c>
      <c r="I33" s="5">
        <f t="shared" si="1"/>
        <v>61.666666666666664</v>
      </c>
      <c r="J33" s="13">
        <v>11</v>
      </c>
    </row>
    <row r="34" spans="1:10" ht="25.5">
      <c r="A34" s="2">
        <v>32</v>
      </c>
      <c r="B34" s="7" t="s">
        <v>38</v>
      </c>
      <c r="C34" s="7" t="s">
        <v>10</v>
      </c>
      <c r="D34" s="7" t="s">
        <v>39</v>
      </c>
      <c r="E34" s="5">
        <v>48</v>
      </c>
      <c r="F34" s="5">
        <v>70</v>
      </c>
      <c r="G34" s="5">
        <v>66</v>
      </c>
      <c r="H34" s="5">
        <f t="shared" si="0"/>
        <v>184</v>
      </c>
      <c r="I34" s="5">
        <f t="shared" si="1"/>
        <v>61.333333333333336</v>
      </c>
      <c r="J34" s="13">
        <v>14</v>
      </c>
    </row>
    <row r="35" spans="1:10" ht="25.5">
      <c r="A35" s="2">
        <v>33</v>
      </c>
      <c r="B35" s="7" t="s">
        <v>77</v>
      </c>
      <c r="C35" s="7" t="s">
        <v>10</v>
      </c>
      <c r="D35" s="7" t="s">
        <v>78</v>
      </c>
      <c r="E35" s="5">
        <v>50</v>
      </c>
      <c r="F35" s="5">
        <v>69</v>
      </c>
      <c r="G35" s="5">
        <v>36</v>
      </c>
      <c r="H35" s="5">
        <f t="shared" si="0"/>
        <v>155</v>
      </c>
      <c r="I35" s="5">
        <f t="shared" si="1"/>
        <v>51.666666666666664</v>
      </c>
      <c r="J35" s="13">
        <v>34</v>
      </c>
    </row>
    <row r="36" spans="1:10" ht="25.5">
      <c r="A36" s="2">
        <v>34</v>
      </c>
      <c r="B36" s="7" t="s">
        <v>67</v>
      </c>
      <c r="C36" s="7" t="s">
        <v>10</v>
      </c>
      <c r="D36" s="7" t="s">
        <v>109</v>
      </c>
      <c r="E36" s="5">
        <v>48</v>
      </c>
      <c r="F36" s="5">
        <v>51</v>
      </c>
      <c r="G36" s="5">
        <v>64</v>
      </c>
      <c r="H36" s="5">
        <f t="shared" si="0"/>
        <v>163</v>
      </c>
      <c r="I36" s="5">
        <f t="shared" si="1"/>
        <v>54.333333333333336</v>
      </c>
      <c r="J36" s="13">
        <v>29</v>
      </c>
    </row>
    <row r="37" spans="1:10" ht="25.5">
      <c r="A37" s="2">
        <v>35</v>
      </c>
      <c r="B37" s="8" t="s">
        <v>69</v>
      </c>
      <c r="C37" s="7" t="s">
        <v>10</v>
      </c>
      <c r="D37" s="7" t="s">
        <v>110</v>
      </c>
      <c r="E37" s="5">
        <v>49</v>
      </c>
      <c r="F37" s="5">
        <v>66</v>
      </c>
      <c r="G37" s="5">
        <v>48</v>
      </c>
      <c r="H37" s="5">
        <f t="shared" si="0"/>
        <v>163</v>
      </c>
      <c r="I37" s="5">
        <f t="shared" si="1"/>
        <v>54.333333333333336</v>
      </c>
      <c r="J37" s="13">
        <v>29</v>
      </c>
    </row>
    <row r="38" spans="1:10" ht="25.5">
      <c r="A38" s="2">
        <v>36</v>
      </c>
      <c r="B38" s="7" t="s">
        <v>57</v>
      </c>
      <c r="C38" s="7" t="s">
        <v>10</v>
      </c>
      <c r="D38" s="7" t="s">
        <v>58</v>
      </c>
      <c r="E38" s="5">
        <v>43</v>
      </c>
      <c r="F38" s="5">
        <v>75</v>
      </c>
      <c r="G38" s="5">
        <v>49</v>
      </c>
      <c r="H38" s="5">
        <f t="shared" si="0"/>
        <v>167</v>
      </c>
      <c r="I38" s="5">
        <f t="shared" si="1"/>
        <v>55.666666666666664</v>
      </c>
      <c r="J38" s="13">
        <v>24</v>
      </c>
    </row>
    <row r="39" spans="1:10" ht="25.5">
      <c r="A39" s="2">
        <v>37</v>
      </c>
      <c r="B39" s="7" t="s">
        <v>75</v>
      </c>
      <c r="C39" s="7" t="s">
        <v>10</v>
      </c>
      <c r="D39" s="7" t="s">
        <v>76</v>
      </c>
      <c r="E39" s="5">
        <v>43</v>
      </c>
      <c r="F39" s="5">
        <v>62</v>
      </c>
      <c r="G39" s="5">
        <v>53</v>
      </c>
      <c r="H39" s="5">
        <f t="shared" si="0"/>
        <v>158</v>
      </c>
      <c r="I39" s="5">
        <f t="shared" si="1"/>
        <v>52.666666666666664</v>
      </c>
      <c r="J39" s="13">
        <v>33</v>
      </c>
    </row>
    <row r="40" spans="1:10" ht="39" customHeight="1">
      <c r="A40" s="2">
        <v>38</v>
      </c>
      <c r="B40" s="7" t="s">
        <v>59</v>
      </c>
      <c r="C40" s="7" t="s">
        <v>10</v>
      </c>
      <c r="D40" s="7" t="s">
        <v>60</v>
      </c>
      <c r="E40" s="5">
        <v>43</v>
      </c>
      <c r="F40" s="5">
        <v>73</v>
      </c>
      <c r="G40" s="5">
        <v>51</v>
      </c>
      <c r="H40" s="5">
        <f t="shared" si="0"/>
        <v>167</v>
      </c>
      <c r="I40" s="5">
        <f t="shared" si="1"/>
        <v>55.666666666666664</v>
      </c>
      <c r="J40" s="13">
        <v>24</v>
      </c>
    </row>
    <row r="41" spans="4:7" ht="14.25">
      <c r="D41" s="9" t="s">
        <v>111</v>
      </c>
      <c r="E41" s="5" t="s">
        <v>112</v>
      </c>
      <c r="F41" s="5" t="s">
        <v>113</v>
      </c>
      <c r="G41" s="5" t="s">
        <v>114</v>
      </c>
    </row>
    <row r="42" spans="4:7" ht="14.25">
      <c r="D42" s="2"/>
      <c r="E42" s="10" t="s">
        <v>115</v>
      </c>
      <c r="F42" s="10" t="s">
        <v>115</v>
      </c>
      <c r="G42" s="10" t="s">
        <v>116</v>
      </c>
    </row>
    <row r="43" spans="4:7" ht="14.25">
      <c r="D43" s="2"/>
      <c r="E43" s="11"/>
      <c r="F43" s="11"/>
      <c r="G43" s="11"/>
    </row>
    <row r="44" spans="4:7" ht="14.25">
      <c r="D44" s="2"/>
      <c r="E44" s="12"/>
      <c r="F44" s="12"/>
      <c r="G44" s="12"/>
    </row>
  </sheetData>
  <sheetProtection/>
  <mergeCells count="3">
    <mergeCell ref="E42:E44"/>
    <mergeCell ref="F42:F44"/>
    <mergeCell ref="G42:G44"/>
  </mergeCells>
  <hyperlinks>
    <hyperlink ref="B37" r:id="rId1" tooltip="http://med.wanfangdata.com.cn/Paper/Detail?id=PeriodicalPaper_jslcyxzz202013026&amp;dbid=WF_QK" display="髋部骨折患者体位摆放时不同股神经阻滞方法镇静、镇痛效果探讨"/>
  </hyperlink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cp:lastModifiedBy>
  <dcterms:created xsi:type="dcterms:W3CDTF">2021-01-24T12:33:52Z</dcterms:created>
  <dcterms:modified xsi:type="dcterms:W3CDTF">2021-02-20T08:52:54Z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