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7" i="1" l="1"/>
  <c r="J8" i="1"/>
  <c r="J6" i="1"/>
  <c r="G9" i="1" l="1"/>
  <c r="I7" i="1"/>
  <c r="I8" i="1"/>
  <c r="I6" i="1"/>
  <c r="I9" i="1" s="1"/>
  <c r="F7" i="1"/>
  <c r="F8" i="1"/>
  <c r="F6" i="1"/>
  <c r="F9" i="1" s="1"/>
  <c r="D9" i="1"/>
  <c r="J9" i="1" l="1"/>
</calcChain>
</file>

<file path=xl/sharedStrings.xml><?xml version="1.0" encoding="utf-8"?>
<sst xmlns="http://schemas.openxmlformats.org/spreadsheetml/2006/main" count="23" uniqueCount="20">
  <si>
    <r>
      <t>附件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：</t>
    </r>
  </si>
  <si>
    <t>单位：头、元</t>
  </si>
  <si>
    <t>序号</t>
  </si>
  <si>
    <t>屠宰场</t>
  </si>
  <si>
    <t>所属乡镇</t>
  </si>
  <si>
    <t>病害猪</t>
  </si>
  <si>
    <t>无害化处理</t>
  </si>
  <si>
    <t>头数</t>
  </si>
  <si>
    <t>单价</t>
  </si>
  <si>
    <t>小计</t>
  </si>
  <si>
    <t>青田食品有限公司</t>
  </si>
  <si>
    <t>城厢镇</t>
  </si>
  <si>
    <t>中溪食品有限公司</t>
  </si>
  <si>
    <t>沙溪镇</t>
  </si>
  <si>
    <t>浏河镇苏张生猪定点屠宰场</t>
  </si>
  <si>
    <t>浏河镇</t>
  </si>
  <si>
    <r>
      <t>合</t>
    </r>
    <r>
      <rPr>
        <sz val="15"/>
        <color theme="1"/>
        <rFont val="Times New Roman"/>
        <family val="1"/>
      </rPr>
      <t xml:space="preserve">  </t>
    </r>
    <r>
      <rPr>
        <sz val="15"/>
        <color theme="1"/>
        <rFont val="仿宋_GB2312"/>
        <family val="3"/>
        <charset val="134"/>
      </rPr>
      <t>计</t>
    </r>
  </si>
  <si>
    <r>
      <t>2021</t>
    </r>
    <r>
      <rPr>
        <sz val="20"/>
        <color theme="1"/>
        <rFont val="方正大标宋简体"/>
        <family val="4"/>
        <charset val="134"/>
      </rPr>
      <t>年上半年生猪定点屠宰场病害猪无害化处理费用汇总表</t>
    </r>
    <phoneticPr fontId="8" type="noConversion"/>
  </si>
  <si>
    <r>
      <t>注：统计时间为</t>
    </r>
    <r>
      <rPr>
        <sz val="16"/>
        <color theme="1"/>
        <rFont val="Times New Roman"/>
        <family val="1"/>
      </rPr>
      <t>2021</t>
    </r>
    <r>
      <rPr>
        <sz val="16"/>
        <color theme="1"/>
        <rFont val="仿宋_GB2312"/>
        <family val="3"/>
        <charset val="134"/>
      </rPr>
      <t>年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月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日</t>
    </r>
    <r>
      <rPr>
        <sz val="16"/>
        <color theme="1"/>
        <rFont val="Times New Roman"/>
        <family val="1"/>
      </rPr>
      <t>—2021</t>
    </r>
    <r>
      <rPr>
        <sz val="16"/>
        <color theme="1"/>
        <rFont val="仿宋_GB2312"/>
        <family val="3"/>
        <charset val="134"/>
      </rPr>
      <t>年</t>
    </r>
    <r>
      <rPr>
        <sz val="16"/>
        <color theme="1"/>
        <rFont val="Times New Roman"/>
        <family val="1"/>
      </rPr>
      <t>6</t>
    </r>
    <r>
      <rPr>
        <sz val="16"/>
        <color theme="1"/>
        <rFont val="仿宋_GB2312"/>
        <family val="3"/>
        <charset val="134"/>
      </rPr>
      <t>月</t>
    </r>
    <r>
      <rPr>
        <sz val="16"/>
        <color theme="1"/>
        <rFont val="Times New Roman"/>
        <family val="1"/>
      </rPr>
      <t>30</t>
    </r>
    <r>
      <rPr>
        <sz val="16"/>
        <color theme="1"/>
        <rFont val="仿宋_GB2312"/>
        <family val="3"/>
        <charset val="134"/>
      </rPr>
      <t>日。</t>
    </r>
    <phoneticPr fontId="8" type="noConversion"/>
  </si>
  <si>
    <t>补贴资金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</si>
</sst>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family val="2"/>
      <scheme val="minor"/>
    </font>
    <font>
      <sz val="16"/>
      <color theme="1"/>
      <name val="仿宋_GB2312"/>
      <family val="3"/>
      <charset val="134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方正大标宋简体"/>
      <family val="4"/>
      <charset val="134"/>
    </font>
    <font>
      <sz val="15"/>
      <color theme="1"/>
      <name val="仿宋_GB2312"/>
      <family val="3"/>
      <charset val="134"/>
    </font>
    <font>
      <sz val="15"/>
      <color theme="1"/>
      <name val="Times New Roman"/>
      <family val="1"/>
    </font>
    <font>
      <sz val="12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N5" sqref="N5"/>
    </sheetView>
  </sheetViews>
  <sheetFormatPr defaultRowHeight="14.4" x14ac:dyDescent="0.25"/>
  <cols>
    <col min="1" max="1" width="7.109375" customWidth="1"/>
    <col min="2" max="2" width="13.109375" customWidth="1"/>
    <col min="3" max="3" width="13.21875" customWidth="1"/>
    <col min="4" max="4" width="9.88671875" customWidth="1"/>
    <col min="6" max="6" width="12.21875" customWidth="1"/>
    <col min="7" max="7" width="10.109375" customWidth="1"/>
    <col min="9" max="9" width="12.5546875" customWidth="1"/>
    <col min="10" max="10" width="13" customWidth="1"/>
  </cols>
  <sheetData>
    <row r="1" spans="1:13" ht="21" x14ac:dyDescent="0.25">
      <c r="A1" s="1" t="s">
        <v>0</v>
      </c>
    </row>
    <row r="2" spans="1:13" ht="39.6" customHeight="1" x14ac:dyDescent="0.4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4"/>
      <c r="L2" s="4"/>
      <c r="M2" s="4"/>
    </row>
    <row r="3" spans="1:13" ht="26.4" customHeight="1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1"/>
      <c r="L3" s="1"/>
      <c r="M3" s="1"/>
    </row>
    <row r="4" spans="1:13" ht="37.799999999999997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7"/>
      <c r="F4" s="7"/>
      <c r="G4" s="7" t="s">
        <v>6</v>
      </c>
      <c r="H4" s="7"/>
      <c r="I4" s="7"/>
      <c r="J4" s="7" t="s">
        <v>19</v>
      </c>
    </row>
    <row r="5" spans="1:13" ht="28.2" customHeight="1" x14ac:dyDescent="0.25">
      <c r="A5" s="7"/>
      <c r="B5" s="7"/>
      <c r="C5" s="7"/>
      <c r="D5" s="2" t="s">
        <v>7</v>
      </c>
      <c r="E5" s="2" t="s">
        <v>8</v>
      </c>
      <c r="F5" s="2" t="s">
        <v>9</v>
      </c>
      <c r="G5" s="2" t="s">
        <v>7</v>
      </c>
      <c r="H5" s="2" t="s">
        <v>8</v>
      </c>
      <c r="I5" s="2" t="s">
        <v>9</v>
      </c>
      <c r="J5" s="7"/>
    </row>
    <row r="6" spans="1:13" ht="46.8" customHeight="1" x14ac:dyDescent="0.25">
      <c r="A6" s="3">
        <v>1</v>
      </c>
      <c r="B6" s="2" t="s">
        <v>10</v>
      </c>
      <c r="C6" s="2" t="s">
        <v>11</v>
      </c>
      <c r="D6" s="5">
        <v>63.38</v>
      </c>
      <c r="E6" s="5">
        <v>800</v>
      </c>
      <c r="F6" s="5">
        <f>D6*E6</f>
        <v>50704</v>
      </c>
      <c r="G6" s="5">
        <v>182.38</v>
      </c>
      <c r="H6" s="5">
        <v>80</v>
      </c>
      <c r="I6" s="5">
        <f>G6*H6</f>
        <v>14590.4</v>
      </c>
      <c r="J6" s="5">
        <f>(F6+I6)*0.4+(F6+I6)*0.6</f>
        <v>65294.400000000001</v>
      </c>
    </row>
    <row r="7" spans="1:13" ht="45" customHeight="1" x14ac:dyDescent="0.25">
      <c r="A7" s="3">
        <v>2</v>
      </c>
      <c r="B7" s="2" t="s">
        <v>12</v>
      </c>
      <c r="C7" s="2" t="s">
        <v>13</v>
      </c>
      <c r="D7" s="5">
        <v>347.21</v>
      </c>
      <c r="E7" s="5">
        <v>800</v>
      </c>
      <c r="F7" s="5">
        <f t="shared" ref="F7:F8" si="0">D7*E7</f>
        <v>277768</v>
      </c>
      <c r="G7" s="5">
        <v>437.21</v>
      </c>
      <c r="H7" s="5">
        <v>80</v>
      </c>
      <c r="I7" s="5">
        <f t="shared" ref="I7:I8" si="1">G7*H7</f>
        <v>34976.799999999996</v>
      </c>
      <c r="J7" s="5">
        <f t="shared" ref="J7:J8" si="2">(F7+I7)*0.4+(F7+I7)*0.6</f>
        <v>312744.8</v>
      </c>
    </row>
    <row r="8" spans="1:13" ht="61.8" customHeight="1" x14ac:dyDescent="0.25">
      <c r="A8" s="3">
        <v>3</v>
      </c>
      <c r="B8" s="2" t="s">
        <v>14</v>
      </c>
      <c r="C8" s="2" t="s">
        <v>15</v>
      </c>
      <c r="D8" s="5">
        <v>76.52</v>
      </c>
      <c r="E8" s="5">
        <v>800</v>
      </c>
      <c r="F8" s="5">
        <f t="shared" si="0"/>
        <v>61216</v>
      </c>
      <c r="G8" s="5">
        <v>89.52</v>
      </c>
      <c r="H8" s="5">
        <v>80</v>
      </c>
      <c r="I8" s="5">
        <f t="shared" si="1"/>
        <v>7161.5999999999995</v>
      </c>
      <c r="J8" s="5">
        <f t="shared" si="2"/>
        <v>68377.600000000006</v>
      </c>
    </row>
    <row r="9" spans="1:13" ht="24" customHeight="1" x14ac:dyDescent="0.25">
      <c r="A9" s="3">
        <v>4</v>
      </c>
      <c r="B9" s="2" t="s">
        <v>16</v>
      </c>
      <c r="C9" s="3"/>
      <c r="D9" s="5">
        <f>SUM(D6:D8)</f>
        <v>487.10999999999996</v>
      </c>
      <c r="E9" s="5"/>
      <c r="F9" s="5">
        <f>SUM(F6:F8)</f>
        <v>389688</v>
      </c>
      <c r="G9" s="5">
        <f>SUM(G6:G8)</f>
        <v>709.1099999999999</v>
      </c>
      <c r="H9" s="5"/>
      <c r="I9" s="5">
        <f>SUM(I6:I8)</f>
        <v>56728.799999999996</v>
      </c>
      <c r="J9" s="5">
        <f>SUM(J6:J8)</f>
        <v>446416.80000000005</v>
      </c>
    </row>
    <row r="10" spans="1:13" ht="21" x14ac:dyDescent="0.25">
      <c r="A10" s="6" t="s">
        <v>18</v>
      </c>
      <c r="B10" s="6"/>
      <c r="C10" s="6"/>
      <c r="D10" s="6"/>
      <c r="E10" s="6"/>
      <c r="F10" s="6"/>
      <c r="G10" s="6"/>
      <c r="H10" s="6"/>
      <c r="I10" s="6"/>
      <c r="J10" s="6"/>
    </row>
  </sheetData>
  <mergeCells count="9">
    <mergeCell ref="A10:J10"/>
    <mergeCell ref="J4:J5"/>
    <mergeCell ref="A3:J3"/>
    <mergeCell ref="A2:J2"/>
    <mergeCell ref="A4:A5"/>
    <mergeCell ref="B4:B5"/>
    <mergeCell ref="C4:C5"/>
    <mergeCell ref="D4:F4"/>
    <mergeCell ref="G4:I4"/>
  </mergeCells>
  <phoneticPr fontId="8" type="noConversion"/>
  <pageMargins left="1.61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2021-08-05T01:15:52Z</dcterms:modified>
</cp:coreProperties>
</file>