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<sst xmlns="http://schemas.openxmlformats.org/spreadsheetml/2006/main" count="109" uniqueCount="106">
  <si>
    <t>太仓市村级组织运转保障经费补助明细表</t>
  </si>
  <si>
    <t>村名</t>
  </si>
  <si>
    <t>规模人口（人）</t>
  </si>
  <si>
    <t>补助资金（万元）</t>
  </si>
  <si>
    <t>合计</t>
  </si>
  <si>
    <t>沙溪</t>
  </si>
  <si>
    <t>城厢</t>
  </si>
  <si>
    <t>涂松村</t>
  </si>
  <si>
    <t>伟阳社区</t>
  </si>
  <si>
    <t>印北村</t>
  </si>
  <si>
    <t>太丰社区</t>
  </si>
  <si>
    <t>洪泾村</t>
  </si>
  <si>
    <t>新农村</t>
  </si>
  <si>
    <t>半泾村</t>
  </si>
  <si>
    <t>胜泾社区</t>
  </si>
  <si>
    <t>中荷村</t>
  </si>
  <si>
    <t>永丰村</t>
  </si>
  <si>
    <t>松南村</t>
  </si>
  <si>
    <t>电站村</t>
  </si>
  <si>
    <t>胜利村</t>
  </si>
  <si>
    <t>万丰村</t>
  </si>
  <si>
    <t>泥桥村</t>
  </si>
  <si>
    <t>东林村</t>
  </si>
  <si>
    <t>泰西村</t>
  </si>
  <si>
    <t>浏河</t>
  </si>
  <si>
    <t>虹桥村</t>
  </si>
  <si>
    <t>浏南村</t>
  </si>
  <si>
    <t>项桥村</t>
  </si>
  <si>
    <t>闸北村</t>
  </si>
  <si>
    <t>庄西村</t>
  </si>
  <si>
    <t>新闸村</t>
  </si>
  <si>
    <t>凡山村</t>
  </si>
  <si>
    <t>东仓村</t>
  </si>
  <si>
    <t>香塘村</t>
  </si>
  <si>
    <t>何桥村</t>
  </si>
  <si>
    <t>渠泾村</t>
  </si>
  <si>
    <t>张桥村</t>
  </si>
  <si>
    <t>太星村</t>
  </si>
  <si>
    <t>万安村</t>
  </si>
  <si>
    <t>岳星村</t>
  </si>
  <si>
    <t>新塘村</t>
  </si>
  <si>
    <t>新建村</t>
  </si>
  <si>
    <t>浮桥</t>
  </si>
  <si>
    <t>岳镇村</t>
  </si>
  <si>
    <t>浮桥村</t>
  </si>
  <si>
    <t>塘桥村</t>
  </si>
  <si>
    <t>七丫村</t>
  </si>
  <si>
    <t>双凤</t>
  </si>
  <si>
    <t>方桥村</t>
  </si>
  <si>
    <t>庆丰村</t>
  </si>
  <si>
    <t>时思村</t>
  </si>
  <si>
    <t>凤中村</t>
  </si>
  <si>
    <t>浪港村</t>
  </si>
  <si>
    <t>黄桥村</t>
  </si>
  <si>
    <t>绿化村</t>
  </si>
  <si>
    <t>勤力村</t>
  </si>
  <si>
    <t>三市村</t>
  </si>
  <si>
    <t>泥泾村</t>
  </si>
  <si>
    <t>茜泾村</t>
  </si>
  <si>
    <t>维新村</t>
  </si>
  <si>
    <t>马北村</t>
  </si>
  <si>
    <t>新湖村</t>
  </si>
  <si>
    <t>丁泾村</t>
  </si>
  <si>
    <t>新卫村</t>
  </si>
  <si>
    <t>新邵村</t>
  </si>
  <si>
    <t>新闯村</t>
  </si>
  <si>
    <t>九曲社区</t>
  </si>
  <si>
    <t>娄东街道</t>
  </si>
  <si>
    <t>时思社区</t>
  </si>
  <si>
    <t>朝阳社区</t>
  </si>
  <si>
    <t>老闸社区</t>
  </si>
  <si>
    <t>太东社区</t>
  </si>
  <si>
    <t>建红社区</t>
  </si>
  <si>
    <t>太胜社区</t>
  </si>
  <si>
    <t>浮南社区</t>
  </si>
  <si>
    <t>东郊社区</t>
  </si>
  <si>
    <t>牌楼社区</t>
  </si>
  <si>
    <t>洋沙社区</t>
  </si>
  <si>
    <t>璜泾</t>
  </si>
  <si>
    <t>华盛园社区</t>
  </si>
  <si>
    <t>新华村</t>
  </si>
  <si>
    <t>香花桥社区</t>
  </si>
  <si>
    <t>荣文村</t>
  </si>
  <si>
    <t>花北社区</t>
  </si>
  <si>
    <t>新联村</t>
  </si>
  <si>
    <t>陆渡</t>
  </si>
  <si>
    <t>荡茜村</t>
  </si>
  <si>
    <t>小桥村</t>
  </si>
  <si>
    <t>永乐村</t>
  </si>
  <si>
    <t>岳南村</t>
  </si>
  <si>
    <t>王秀村</t>
  </si>
  <si>
    <t>红庙村</t>
  </si>
  <si>
    <t>孙桥村</t>
  </si>
  <si>
    <t>珠江社区</t>
  </si>
  <si>
    <t>孟河村</t>
  </si>
  <si>
    <t>陆渡村</t>
  </si>
  <si>
    <t>杨漕村</t>
  </si>
  <si>
    <t>横沥村</t>
  </si>
  <si>
    <t>新海村</t>
  </si>
  <si>
    <t>洙泾村</t>
  </si>
  <si>
    <t>新明村</t>
  </si>
  <si>
    <t>新城</t>
  </si>
  <si>
    <t>长洲村</t>
  </si>
  <si>
    <t>南郊社区</t>
  </si>
  <si>
    <t>雅鹿村</t>
  </si>
  <si>
    <t>新丰社区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</si>
</sst>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30" fillId="0" borderId="0"/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49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_规模工资测算" xfId="51"/>
    <cellStyle name="常规 3" xfId="52"/>
    <cellStyle name="样式 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tabSelected="1" zoomScale="120" zoomScaleNormal="120" workbookViewId="0">
      <selection activeCell="H43" sqref="H43"/>
    </sheetView>
  </sheetViews>
  <sheetFormatPr defaultColWidth="9" defaultRowHeight="13.5" outlineLevelCol="5"/>
  <cols>
    <col min="1" max="1" width="12.1833333333333" style="3" customWidth="1"/>
    <col min="2" max="2" width="14.625" style="4" customWidth="1"/>
    <col min="3" max="3" width="15.6916666666667" style="4" customWidth="1"/>
    <col min="4" max="4" width="11.125" style="3"/>
    <col min="5" max="5" width="12.5" style="3" customWidth="1"/>
    <col min="6" max="6" width="15.4166666666667" style="3" customWidth="1"/>
    <col min="7" max="16377" width="9" style="3"/>
  </cols>
  <sheetData>
    <row r="1" ht="34" customHeight="1" spans="1:6">
      <c r="A1" s="5" t="s">
        <v>0</v>
      </c>
      <c r="B1" s="5"/>
      <c r="C1" s="5"/>
      <c r="D1" s="5"/>
      <c r="E1" s="5"/>
      <c r="F1" s="5"/>
    </row>
    <row r="2" ht="25" customHeight="1" spans="1:6">
      <c r="A2" s="6" t="s">
        <v>1</v>
      </c>
      <c r="B2" s="7" t="s">
        <v>2</v>
      </c>
      <c r="C2" s="8" t="s">
        <v>3</v>
      </c>
      <c r="D2" s="6" t="s">
        <v>1</v>
      </c>
      <c r="E2" s="7" t="s">
        <v>2</v>
      </c>
      <c r="F2" s="8" t="s">
        <v>3</v>
      </c>
    </row>
    <row r="3" customFormat="1" ht="13" customHeight="1" spans="1:6">
      <c r="A3" s="9" t="s">
        <v>4</v>
      </c>
      <c r="B3" s="9">
        <f>E51+E43+E34+E24+E3+B40+B22+B13+B4</f>
        <v>358351</v>
      </c>
      <c r="C3" s="10">
        <f>F51+F43+F34+F24+F3+C40+C22+C13+C4</f>
        <v>1214</v>
      </c>
      <c r="D3" s="11" t="s">
        <v>5</v>
      </c>
      <c r="E3" s="12">
        <f>SUM(E4:E23)</f>
        <v>59929</v>
      </c>
      <c r="F3" s="12">
        <f>SUM(F4:F23)</f>
        <v>258</v>
      </c>
    </row>
    <row r="4" customFormat="1" ht="13" customHeight="1" spans="1:6">
      <c r="A4" s="13" t="s">
        <v>6</v>
      </c>
      <c r="B4" s="13">
        <f>SUM(B5:B12)</f>
        <v>28473</v>
      </c>
      <c r="C4" s="14">
        <f>SUM(C5:C12)</f>
        <v>106</v>
      </c>
      <c r="D4" s="15" t="s">
        <v>7</v>
      </c>
      <c r="E4" s="7">
        <v>3480</v>
      </c>
      <c r="F4" s="7">
        <v>14</v>
      </c>
    </row>
    <row r="5" customFormat="1" ht="13" customHeight="1" spans="1:6">
      <c r="A5" s="6" t="s">
        <v>8</v>
      </c>
      <c r="B5" s="6">
        <v>7007</v>
      </c>
      <c r="C5" s="16">
        <v>16</v>
      </c>
      <c r="D5" s="15" t="s">
        <v>9</v>
      </c>
      <c r="E5" s="7">
        <v>2024</v>
      </c>
      <c r="F5" s="7">
        <v>12</v>
      </c>
    </row>
    <row r="6" customFormat="1" ht="13" customHeight="1" spans="1:6">
      <c r="A6" s="6" t="s">
        <v>10</v>
      </c>
      <c r="B6" s="6">
        <v>3100</v>
      </c>
      <c r="C6" s="16">
        <v>14</v>
      </c>
      <c r="D6" s="15" t="s">
        <v>11</v>
      </c>
      <c r="E6" s="7">
        <v>2629</v>
      </c>
      <c r="F6" s="7">
        <v>12</v>
      </c>
    </row>
    <row r="7" customFormat="1" ht="13" customHeight="1" spans="1:6">
      <c r="A7" s="6" t="s">
        <v>12</v>
      </c>
      <c r="B7" s="7">
        <v>2894</v>
      </c>
      <c r="C7" s="16">
        <v>12</v>
      </c>
      <c r="D7" s="15" t="s">
        <v>13</v>
      </c>
      <c r="E7" s="7">
        <v>2828</v>
      </c>
      <c r="F7" s="7">
        <v>12</v>
      </c>
    </row>
    <row r="8" customFormat="1" ht="13" customHeight="1" spans="1:6">
      <c r="A8" s="6" t="s">
        <v>14</v>
      </c>
      <c r="B8" s="7">
        <v>4545</v>
      </c>
      <c r="C8" s="16">
        <v>14</v>
      </c>
      <c r="D8" s="15" t="s">
        <v>15</v>
      </c>
      <c r="E8" s="7">
        <v>3923</v>
      </c>
      <c r="F8" s="7">
        <v>14</v>
      </c>
    </row>
    <row r="9" customFormat="1" ht="13" customHeight="1" spans="1:6">
      <c r="A9" s="6" t="s">
        <v>16</v>
      </c>
      <c r="B9" s="7">
        <v>3228</v>
      </c>
      <c r="C9" s="16">
        <v>14</v>
      </c>
      <c r="D9" s="15" t="s">
        <v>17</v>
      </c>
      <c r="E9" s="7">
        <v>2231</v>
      </c>
      <c r="F9" s="7">
        <v>12</v>
      </c>
    </row>
    <row r="10" customFormat="1" ht="13" customHeight="1" spans="1:6">
      <c r="A10" s="6" t="s">
        <v>18</v>
      </c>
      <c r="B10" s="7">
        <v>2519</v>
      </c>
      <c r="C10" s="16">
        <v>12</v>
      </c>
      <c r="D10" s="15" t="s">
        <v>19</v>
      </c>
      <c r="E10" s="7">
        <v>4503</v>
      </c>
      <c r="F10" s="7">
        <v>14</v>
      </c>
    </row>
    <row r="11" customFormat="1" ht="13" customHeight="1" spans="1:6">
      <c r="A11" s="6" t="s">
        <v>20</v>
      </c>
      <c r="B11" s="7">
        <v>2464</v>
      </c>
      <c r="C11" s="16">
        <v>12</v>
      </c>
      <c r="D11" s="15" t="s">
        <v>21</v>
      </c>
      <c r="E11" s="7">
        <v>5954</v>
      </c>
      <c r="F11" s="7">
        <v>16</v>
      </c>
    </row>
    <row r="12" s="1" customFormat="1" ht="13" customHeight="1" spans="1:6">
      <c r="A12" s="6" t="s">
        <v>22</v>
      </c>
      <c r="B12" s="7">
        <v>2716</v>
      </c>
      <c r="C12" s="16">
        <v>12</v>
      </c>
      <c r="D12" s="15" t="s">
        <v>23</v>
      </c>
      <c r="E12" s="7">
        <v>3567</v>
      </c>
      <c r="F12" s="7">
        <v>14</v>
      </c>
    </row>
    <row r="13" ht="13" customHeight="1" spans="1:6">
      <c r="A13" s="9" t="s">
        <v>24</v>
      </c>
      <c r="B13" s="13">
        <f>SUM(B14:B21)</f>
        <v>34799</v>
      </c>
      <c r="C13" s="14">
        <f>SUM(C14:C21)</f>
        <v>112</v>
      </c>
      <c r="D13" s="15" t="s">
        <v>25</v>
      </c>
      <c r="E13" s="7">
        <v>3649</v>
      </c>
      <c r="F13" s="7">
        <v>14</v>
      </c>
    </row>
    <row r="14" ht="13" customHeight="1" spans="1:6">
      <c r="A14" s="6" t="s">
        <v>26</v>
      </c>
      <c r="B14" s="7">
        <v>5500</v>
      </c>
      <c r="C14" s="16">
        <v>16</v>
      </c>
      <c r="D14" s="15" t="s">
        <v>27</v>
      </c>
      <c r="E14" s="7">
        <v>3942</v>
      </c>
      <c r="F14" s="7">
        <v>14</v>
      </c>
    </row>
    <row r="15" ht="13" customHeight="1" spans="1:6">
      <c r="A15" s="6" t="s">
        <v>28</v>
      </c>
      <c r="B15" s="7">
        <v>5952</v>
      </c>
      <c r="C15" s="16">
        <v>16</v>
      </c>
      <c r="D15" s="15" t="s">
        <v>29</v>
      </c>
      <c r="E15" s="7">
        <v>3554</v>
      </c>
      <c r="F15" s="7">
        <v>14</v>
      </c>
    </row>
    <row r="16" ht="13" customHeight="1" spans="1:6">
      <c r="A16" s="6" t="s">
        <v>30</v>
      </c>
      <c r="B16" s="7">
        <v>4878</v>
      </c>
      <c r="C16" s="16">
        <v>14</v>
      </c>
      <c r="D16" s="15" t="s">
        <v>31</v>
      </c>
      <c r="E16" s="7">
        <v>2401</v>
      </c>
      <c r="F16" s="7">
        <v>12</v>
      </c>
    </row>
    <row r="17" ht="13" customHeight="1" spans="1:6">
      <c r="A17" s="6" t="s">
        <v>32</v>
      </c>
      <c r="B17" s="7">
        <v>2410</v>
      </c>
      <c r="C17" s="16">
        <v>12</v>
      </c>
      <c r="D17" s="15" t="s">
        <v>33</v>
      </c>
      <c r="E17" s="7">
        <v>899</v>
      </c>
      <c r="F17" s="7">
        <v>10</v>
      </c>
    </row>
    <row r="18" ht="13" customHeight="1" spans="1:6">
      <c r="A18" s="6" t="s">
        <v>34</v>
      </c>
      <c r="B18" s="7">
        <v>3543</v>
      </c>
      <c r="C18" s="16">
        <v>14</v>
      </c>
      <c r="D18" s="15" t="s">
        <v>35</v>
      </c>
      <c r="E18" s="7">
        <v>2832</v>
      </c>
      <c r="F18" s="7">
        <v>12</v>
      </c>
    </row>
    <row r="19" ht="13" customHeight="1" spans="1:6">
      <c r="A19" s="6" t="s">
        <v>36</v>
      </c>
      <c r="B19" s="7">
        <v>6849</v>
      </c>
      <c r="C19" s="16">
        <v>16</v>
      </c>
      <c r="D19" s="15" t="s">
        <v>37</v>
      </c>
      <c r="E19" s="7">
        <v>731</v>
      </c>
      <c r="F19" s="7">
        <v>10</v>
      </c>
    </row>
    <row r="20" ht="13" customHeight="1" spans="1:6">
      <c r="A20" s="6" t="s">
        <v>38</v>
      </c>
      <c r="B20" s="7">
        <v>3835</v>
      </c>
      <c r="C20" s="16">
        <v>14</v>
      </c>
      <c r="D20" s="15" t="s">
        <v>39</v>
      </c>
      <c r="E20" s="7">
        <v>2244</v>
      </c>
      <c r="F20" s="7">
        <v>12</v>
      </c>
    </row>
    <row r="21" s="1" customFormat="1" ht="13" customHeight="1" spans="1:6">
      <c r="A21" s="6" t="s">
        <v>40</v>
      </c>
      <c r="B21" s="7">
        <v>1832</v>
      </c>
      <c r="C21" s="16">
        <v>10</v>
      </c>
      <c r="D21" s="15" t="s">
        <v>41</v>
      </c>
      <c r="E21" s="7">
        <v>2067</v>
      </c>
      <c r="F21" s="7">
        <v>12</v>
      </c>
    </row>
    <row r="22" s="1" customFormat="1" ht="13" customHeight="1" spans="1:6">
      <c r="A22" s="17" t="s">
        <v>42</v>
      </c>
      <c r="B22" s="18">
        <f>SUM(B23:B39)</f>
        <v>53621</v>
      </c>
      <c r="C22" s="19">
        <f>SUM(C23:C39)</f>
        <v>214</v>
      </c>
      <c r="D22" s="15" t="s">
        <v>43</v>
      </c>
      <c r="E22" s="7">
        <v>3462</v>
      </c>
      <c r="F22" s="7">
        <v>14</v>
      </c>
    </row>
    <row r="23" ht="13" customHeight="1" spans="1:6">
      <c r="A23" s="20" t="s">
        <v>44</v>
      </c>
      <c r="B23" s="7">
        <v>175</v>
      </c>
      <c r="C23" s="16">
        <v>10</v>
      </c>
      <c r="D23" s="15" t="s">
        <v>45</v>
      </c>
      <c r="E23" s="7">
        <v>3009</v>
      </c>
      <c r="F23" s="7">
        <v>14</v>
      </c>
    </row>
    <row r="24" ht="13" customHeight="1" spans="1:6">
      <c r="A24" s="20" t="s">
        <v>46</v>
      </c>
      <c r="B24" s="7">
        <v>1283</v>
      </c>
      <c r="C24" s="16">
        <v>10</v>
      </c>
      <c r="D24" s="21" t="s">
        <v>47</v>
      </c>
      <c r="E24" s="9">
        <f>SUM(E25:E33)</f>
        <v>27755</v>
      </c>
      <c r="F24" s="9">
        <f>SUM(F25:F33)</f>
        <v>116</v>
      </c>
    </row>
    <row r="25" ht="13" customHeight="1" spans="1:6">
      <c r="A25" s="20" t="s">
        <v>48</v>
      </c>
      <c r="B25" s="7">
        <v>1724</v>
      </c>
      <c r="C25" s="16">
        <v>10</v>
      </c>
      <c r="D25" s="22" t="s">
        <v>49</v>
      </c>
      <c r="E25" s="23">
        <v>4173</v>
      </c>
      <c r="F25" s="7">
        <v>14</v>
      </c>
    </row>
    <row r="26" ht="13" customHeight="1" spans="1:6">
      <c r="A26" s="20" t="s">
        <v>50</v>
      </c>
      <c r="B26" s="7">
        <v>2132</v>
      </c>
      <c r="C26" s="16">
        <v>12</v>
      </c>
      <c r="D26" s="22" t="s">
        <v>51</v>
      </c>
      <c r="E26" s="23">
        <v>3159</v>
      </c>
      <c r="F26" s="7">
        <v>14</v>
      </c>
    </row>
    <row r="27" ht="13" customHeight="1" spans="1:6">
      <c r="A27" s="20" t="s">
        <v>52</v>
      </c>
      <c r="B27" s="7">
        <v>1393</v>
      </c>
      <c r="C27" s="16">
        <v>10</v>
      </c>
      <c r="D27" s="22" t="s">
        <v>53</v>
      </c>
      <c r="E27" s="23">
        <v>3192</v>
      </c>
      <c r="F27" s="7">
        <v>14</v>
      </c>
    </row>
    <row r="28" ht="13" customHeight="1" spans="1:6">
      <c r="A28" s="20" t="s">
        <v>54</v>
      </c>
      <c r="B28" s="7">
        <v>2066</v>
      </c>
      <c r="C28" s="16">
        <v>12</v>
      </c>
      <c r="D28" s="22" t="s">
        <v>55</v>
      </c>
      <c r="E28" s="23">
        <v>2190</v>
      </c>
      <c r="F28" s="7">
        <v>12</v>
      </c>
    </row>
    <row r="29" ht="13" customHeight="1" spans="1:6">
      <c r="A29" s="20" t="s">
        <v>56</v>
      </c>
      <c r="B29" s="7">
        <v>2488</v>
      </c>
      <c r="C29" s="16">
        <v>12</v>
      </c>
      <c r="D29" s="22" t="s">
        <v>57</v>
      </c>
      <c r="E29" s="23">
        <v>1753</v>
      </c>
      <c r="F29" s="7">
        <v>10</v>
      </c>
    </row>
    <row r="30" ht="13" customHeight="1" spans="1:6">
      <c r="A30" s="20" t="s">
        <v>58</v>
      </c>
      <c r="B30" s="7">
        <v>4185</v>
      </c>
      <c r="C30" s="16">
        <v>14</v>
      </c>
      <c r="D30" s="22" t="s">
        <v>59</v>
      </c>
      <c r="E30" s="23">
        <v>5223</v>
      </c>
      <c r="F30" s="7">
        <v>16</v>
      </c>
    </row>
    <row r="31" ht="13" customHeight="1" spans="1:6">
      <c r="A31" s="20" t="s">
        <v>60</v>
      </c>
      <c r="B31" s="7">
        <v>1699</v>
      </c>
      <c r="C31" s="16">
        <v>10</v>
      </c>
      <c r="D31" s="22" t="s">
        <v>61</v>
      </c>
      <c r="E31" s="23">
        <v>2924</v>
      </c>
      <c r="F31" s="7">
        <v>12</v>
      </c>
    </row>
    <row r="32" ht="13" customHeight="1" spans="1:6">
      <c r="A32" s="20" t="s">
        <v>62</v>
      </c>
      <c r="B32" s="7">
        <v>2545</v>
      </c>
      <c r="C32" s="16">
        <v>12</v>
      </c>
      <c r="D32" s="22" t="s">
        <v>63</v>
      </c>
      <c r="E32" s="23">
        <v>2516</v>
      </c>
      <c r="F32" s="7">
        <v>12</v>
      </c>
    </row>
    <row r="33" ht="13" customHeight="1" spans="1:6">
      <c r="A33" s="20" t="s">
        <v>64</v>
      </c>
      <c r="B33" s="7">
        <v>2285</v>
      </c>
      <c r="C33" s="16">
        <v>12</v>
      </c>
      <c r="D33" s="22" t="s">
        <v>65</v>
      </c>
      <c r="E33" s="23">
        <v>2625</v>
      </c>
      <c r="F33" s="7">
        <v>12</v>
      </c>
    </row>
    <row r="34" ht="13" customHeight="1" spans="1:6">
      <c r="A34" s="20" t="s">
        <v>66</v>
      </c>
      <c r="B34" s="24">
        <v>6209</v>
      </c>
      <c r="C34" s="16">
        <v>16</v>
      </c>
      <c r="D34" s="25" t="s">
        <v>67</v>
      </c>
      <c r="E34" s="26">
        <f>SUM(E35:E42)</f>
        <v>83986</v>
      </c>
      <c r="F34" s="26">
        <f>SUM(F35:F42)</f>
        <v>128</v>
      </c>
    </row>
    <row r="35" ht="13" customHeight="1" spans="1:6">
      <c r="A35" s="20" t="s">
        <v>68</v>
      </c>
      <c r="B35" s="24">
        <v>3577</v>
      </c>
      <c r="C35" s="16">
        <v>14</v>
      </c>
      <c r="D35" s="22" t="s">
        <v>69</v>
      </c>
      <c r="E35" s="23">
        <v>7835</v>
      </c>
      <c r="F35" s="7">
        <v>16</v>
      </c>
    </row>
    <row r="36" ht="13" customHeight="1" spans="1:6">
      <c r="A36" s="20" t="s">
        <v>70</v>
      </c>
      <c r="B36" s="24">
        <v>2799</v>
      </c>
      <c r="C36" s="16">
        <v>12</v>
      </c>
      <c r="D36" s="22" t="s">
        <v>71</v>
      </c>
      <c r="E36" s="23">
        <v>11799</v>
      </c>
      <c r="F36" s="7">
        <v>16</v>
      </c>
    </row>
    <row r="37" s="2" customFormat="1" ht="13" customHeight="1" spans="1:6">
      <c r="A37" s="20" t="s">
        <v>72</v>
      </c>
      <c r="B37" s="24">
        <v>5701</v>
      </c>
      <c r="C37" s="16">
        <v>16</v>
      </c>
      <c r="D37" s="22" t="s">
        <v>73</v>
      </c>
      <c r="E37" s="23">
        <v>11089</v>
      </c>
      <c r="F37" s="7">
        <v>16</v>
      </c>
    </row>
    <row r="38" ht="13" customHeight="1" spans="1:6">
      <c r="A38" s="20" t="s">
        <v>74</v>
      </c>
      <c r="B38" s="24">
        <v>5470</v>
      </c>
      <c r="C38" s="16">
        <v>16</v>
      </c>
      <c r="D38" s="22" t="s">
        <v>75</v>
      </c>
      <c r="E38" s="23">
        <v>11906</v>
      </c>
      <c r="F38" s="7">
        <v>16</v>
      </c>
    </row>
    <row r="39" ht="13" customHeight="1" spans="1:6">
      <c r="A39" s="20" t="s">
        <v>76</v>
      </c>
      <c r="B39" s="24">
        <v>7890</v>
      </c>
      <c r="C39" s="16">
        <v>16</v>
      </c>
      <c r="D39" s="22" t="s">
        <v>77</v>
      </c>
      <c r="E39" s="23">
        <v>11816</v>
      </c>
      <c r="F39" s="7">
        <v>16</v>
      </c>
    </row>
    <row r="40" ht="13" customHeight="1" spans="1:6">
      <c r="A40" s="13" t="s">
        <v>78</v>
      </c>
      <c r="B40" s="18">
        <f>SUM(B41:B53)</f>
        <v>44736</v>
      </c>
      <c r="C40" s="19">
        <f>SUM(C41:C53)</f>
        <v>172</v>
      </c>
      <c r="D40" s="27" t="s">
        <v>79</v>
      </c>
      <c r="E40" s="23">
        <v>11433</v>
      </c>
      <c r="F40" s="7">
        <v>16</v>
      </c>
    </row>
    <row r="41" ht="13" customHeight="1" spans="1:6">
      <c r="A41" s="28" t="s">
        <v>80</v>
      </c>
      <c r="B41" s="29">
        <v>3501</v>
      </c>
      <c r="C41" s="16">
        <v>14</v>
      </c>
      <c r="D41" s="22" t="s">
        <v>81</v>
      </c>
      <c r="E41" s="6">
        <v>12084</v>
      </c>
      <c r="F41" s="7">
        <v>16</v>
      </c>
    </row>
    <row r="42" ht="13" customHeight="1" spans="1:6">
      <c r="A42" s="28" t="s">
        <v>82</v>
      </c>
      <c r="B42" s="30">
        <v>5038</v>
      </c>
      <c r="C42" s="16">
        <v>16</v>
      </c>
      <c r="D42" s="27" t="s">
        <v>83</v>
      </c>
      <c r="E42" s="31">
        <v>6024</v>
      </c>
      <c r="F42" s="7">
        <v>16</v>
      </c>
    </row>
    <row r="43" ht="13" customHeight="1" spans="1:6">
      <c r="A43" s="28" t="s">
        <v>84</v>
      </c>
      <c r="B43" s="32">
        <v>3942</v>
      </c>
      <c r="C43" s="16">
        <v>14</v>
      </c>
      <c r="D43" s="25" t="s">
        <v>85</v>
      </c>
      <c r="E43" s="26">
        <f>SUM(E44:E50)</f>
        <v>22638</v>
      </c>
      <c r="F43" s="26">
        <f>SUM(F44:F50)</f>
        <v>86</v>
      </c>
    </row>
    <row r="44" ht="13" customHeight="1" spans="1:6">
      <c r="A44" s="28" t="s">
        <v>86</v>
      </c>
      <c r="B44" s="32">
        <v>790</v>
      </c>
      <c r="C44" s="16">
        <v>10</v>
      </c>
      <c r="D44" s="22" t="s">
        <v>87</v>
      </c>
      <c r="E44" s="22">
        <v>4223</v>
      </c>
      <c r="F44" s="7">
        <v>14</v>
      </c>
    </row>
    <row r="45" ht="13" customHeight="1" spans="1:6">
      <c r="A45" s="28" t="s">
        <v>88</v>
      </c>
      <c r="B45" s="32">
        <v>3130</v>
      </c>
      <c r="C45" s="16">
        <v>14</v>
      </c>
      <c r="D45" s="22" t="s">
        <v>89</v>
      </c>
      <c r="E45" s="22">
        <v>2366</v>
      </c>
      <c r="F45" s="7">
        <v>12</v>
      </c>
    </row>
    <row r="46" ht="13" customHeight="1" spans="1:6">
      <c r="A46" s="33" t="s">
        <v>90</v>
      </c>
      <c r="B46" s="32">
        <v>2908</v>
      </c>
      <c r="C46" s="16">
        <v>12</v>
      </c>
      <c r="D46" s="22" t="s">
        <v>91</v>
      </c>
      <c r="E46" s="22">
        <v>1606</v>
      </c>
      <c r="F46" s="7">
        <v>10</v>
      </c>
    </row>
    <row r="47" s="1" customFormat="1" ht="13" customHeight="1" spans="1:6">
      <c r="A47" s="28" t="s">
        <v>92</v>
      </c>
      <c r="B47" s="32">
        <v>2493</v>
      </c>
      <c r="C47" s="16">
        <v>12</v>
      </c>
      <c r="D47" s="22" t="s">
        <v>93</v>
      </c>
      <c r="E47" s="22">
        <v>4533</v>
      </c>
      <c r="F47" s="7">
        <v>14</v>
      </c>
    </row>
    <row r="48" ht="13" customHeight="1" spans="1:6">
      <c r="A48" s="28" t="s">
        <v>94</v>
      </c>
      <c r="B48" s="32">
        <v>3832</v>
      </c>
      <c r="C48" s="16">
        <v>14</v>
      </c>
      <c r="D48" s="22" t="s">
        <v>95</v>
      </c>
      <c r="E48" s="22">
        <v>1847</v>
      </c>
      <c r="F48" s="7">
        <v>10</v>
      </c>
    </row>
    <row r="49" ht="13" customHeight="1" spans="1:6">
      <c r="A49" s="28" t="s">
        <v>96</v>
      </c>
      <c r="B49" s="32">
        <v>4303</v>
      </c>
      <c r="C49" s="16">
        <v>14</v>
      </c>
      <c r="D49" s="22" t="s">
        <v>97</v>
      </c>
      <c r="E49" s="22">
        <f>1798+5289</f>
        <v>7087</v>
      </c>
      <c r="F49" s="7">
        <v>16</v>
      </c>
    </row>
    <row r="50" ht="13" customHeight="1" spans="1:6">
      <c r="A50" s="28" t="s">
        <v>98</v>
      </c>
      <c r="B50" s="32">
        <v>1847</v>
      </c>
      <c r="C50" s="16">
        <v>10</v>
      </c>
      <c r="D50" s="22" t="s">
        <v>99</v>
      </c>
      <c r="E50" s="22">
        <v>976</v>
      </c>
      <c r="F50" s="7">
        <v>10</v>
      </c>
    </row>
    <row r="51" ht="13" customHeight="1" spans="1:6">
      <c r="A51" s="33" t="s">
        <v>100</v>
      </c>
      <c r="B51" s="32">
        <v>4640</v>
      </c>
      <c r="C51" s="16">
        <v>14</v>
      </c>
      <c r="D51" s="21" t="s">
        <v>101</v>
      </c>
      <c r="E51" s="9">
        <f>SUM(E52:E53)</f>
        <v>2414</v>
      </c>
      <c r="F51" s="9">
        <f>SUM(F52:F53)</f>
        <v>22</v>
      </c>
    </row>
    <row r="52" ht="13" customHeight="1" spans="1:6">
      <c r="A52" s="28" t="s">
        <v>102</v>
      </c>
      <c r="B52" s="32">
        <v>3670</v>
      </c>
      <c r="C52" s="16">
        <v>14</v>
      </c>
      <c r="D52" s="34" t="s">
        <v>103</v>
      </c>
      <c r="E52" s="7">
        <v>2272</v>
      </c>
      <c r="F52" s="7">
        <v>12</v>
      </c>
    </row>
    <row r="53" s="1" customFormat="1" ht="13" customHeight="1" spans="1:6">
      <c r="A53" s="28" t="s">
        <v>104</v>
      </c>
      <c r="B53" s="32">
        <v>4642</v>
      </c>
      <c r="C53" s="16">
        <v>14</v>
      </c>
      <c r="D53" s="34" t="s">
        <v>105</v>
      </c>
      <c r="E53" s="7">
        <v>142</v>
      </c>
      <c r="F53" s="7">
        <v>10</v>
      </c>
    </row>
    <row r="54" spans="1:3">
      <c r="A54" s="1"/>
      <c r="B54" s="1"/>
      <c r="C54" s="1"/>
    </row>
    <row r="70" s="1" customFormat="1" ht="12" spans="1:3">
      <c r="A70" s="3"/>
      <c r="B70" s="4"/>
      <c r="C70" s="4"/>
    </row>
    <row r="71" spans="1:3">
      <c r="A71" s="1"/>
      <c r="B71" s="1"/>
      <c r="C71" s="1"/>
    </row>
    <row r="90" s="1" customFormat="1" ht="12" spans="1:3">
      <c r="A90" s="3"/>
      <c r="B90" s="4"/>
      <c r="C90" s="4"/>
    </row>
  </sheetData>
  <mergeCells count="1">
    <mergeCell ref="A1:F1"/>
  </mergeCells>
  <pageMargins left="0.984027777777778" right="0.196527777777778" top="0.629861111111111" bottom="0.51180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S.</cp:lastModifiedBy>
  <dcterms:created xsi:type="dcterms:W3CDTF">2023-03-01T02:04:00Z</dcterms:created>
  <dcterms:modified xsi:type="dcterms:W3CDTF">2024-12-12T06:26:10Z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2AD606C9EDF4440FA291A7CE8A8F9F86</vt:lpwstr>
  </property>
  <property fmtid="{D5CDD505-2E9C-101B-9397-08002B2CF9AE}" pid="3" name="KSOProductBuildVer">
    <vt:lpwstr>2052-12.1.0.19302</vt:lpwstr>
  </property>
</Properties>
</file>