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840"/>
  </bookViews>
  <sheets>
    <sheet name="申报表" sheetId="1" r:id="rId1"/>
  </sheets>
  <definedNames>
    <definedName name="_xlnm._FilterDatabase" localSheetId="0" hidden="1">申报表!$A$4:$G$48</definedName>
    <definedName name="_xlnm.Print_Titles" localSheetId="0">申报表!$3:$4</definedName>
  </definedNames>
  <calcPr calcId="124519"/>
</workbook>
</file>

<file path=xl/calcChain.xml><?xml version="1.0" encoding="utf-8"?>
<calcChain xmlns="http://schemas.openxmlformats.org/spreadsheetml/2006/main">
  <c r="E29" i="1"/>
  <c r="E47"/>
  <c r="E25"/>
  <c r="E44" l="1"/>
  <c r="E41"/>
  <c r="E38"/>
  <c r="E32"/>
  <c r="E7"/>
  <c r="E48" l="1"/>
</calcChain>
</file>

<file path=xl/sharedStrings.xml><?xml version="1.0" encoding="utf-8"?>
<sst xmlns="http://schemas.openxmlformats.org/spreadsheetml/2006/main" count="136" uniqueCount="96">
  <si>
    <t>镇（区）</t>
  </si>
  <si>
    <t>序号</t>
  </si>
  <si>
    <t>地块名称</t>
  </si>
  <si>
    <t>地块位置</t>
  </si>
  <si>
    <t>拟出让    土地面积(亩）</t>
  </si>
  <si>
    <t>规划用途</t>
  </si>
  <si>
    <t>规划         容积率</t>
  </si>
  <si>
    <t>拟出让时间</t>
  </si>
  <si>
    <t>住宅</t>
  </si>
  <si>
    <t>GC-01-05</t>
  </si>
  <si>
    <t>北环路以北、长江路以西</t>
  </si>
  <si>
    <t>GC-02-07</t>
  </si>
  <si>
    <t>碧云路以南、平江路以东</t>
  </si>
  <si>
    <t>商业</t>
  </si>
  <si>
    <t>小计</t>
  </si>
  <si>
    <t>高新区</t>
  </si>
  <si>
    <t>东仓路东、桴亭路南</t>
  </si>
  <si>
    <t>陆渡邻里中心</t>
  </si>
  <si>
    <t>金湾路南、经三路西</t>
  </si>
  <si>
    <t>商服</t>
  </si>
  <si>
    <t>娄江新城地块</t>
  </si>
  <si>
    <t>高新区万金路西、江南路北</t>
  </si>
  <si>
    <t>公共设施</t>
  </si>
  <si>
    <t>上海机电地块</t>
  </si>
  <si>
    <t>住宅                （公租房、安置房）</t>
  </si>
  <si>
    <t>人才公寓项目</t>
  </si>
  <si>
    <t>毛太路西、南京路南</t>
  </si>
  <si>
    <t>商住</t>
  </si>
  <si>
    <t>北京路南、森茂汽车城东对面住宅项目</t>
  </si>
  <si>
    <t>南城水岸东侧地块</t>
  </si>
  <si>
    <t>科教新城梅村路南、文渊路西住宅项目</t>
  </si>
  <si>
    <t>华南印务东侧、原城建房产地块</t>
  </si>
  <si>
    <t>娄江路西，县府街北</t>
  </si>
  <si>
    <t>原苏创地块</t>
  </si>
  <si>
    <t>太平北路东、苏州东路南</t>
  </si>
  <si>
    <t>老兴达地块</t>
  </si>
  <si>
    <t>十八港路东，郑和路北</t>
  </si>
  <si>
    <t xml:space="preserve">桃花岛东南地块    </t>
  </si>
  <si>
    <t>桃花岛东南地块                  （天如路南、文澜路东）</t>
  </si>
  <si>
    <t>十八港东、吴中地产南</t>
  </si>
  <si>
    <t>十八港路东、中市路南</t>
  </si>
  <si>
    <t>高新区学院路北、白云渡路西</t>
  </si>
  <si>
    <t>城厢</t>
  </si>
  <si>
    <t>盛园二期西 （西地块）</t>
  </si>
  <si>
    <t>纵二路东、横八路北、横七路南</t>
  </si>
  <si>
    <t>原胜利村委会地块</t>
  </si>
  <si>
    <t>沙溪镇南环路南侧</t>
  </si>
  <si>
    <t>2020年3月</t>
  </si>
  <si>
    <t>原德威地块</t>
  </si>
  <si>
    <t>沙溪镇沙南路南侧</t>
  </si>
  <si>
    <t>古镇北A地块</t>
  </si>
  <si>
    <t>东至橹槽河，西至规划道路，南至用地红线，北至钱泾河</t>
  </si>
  <si>
    <t>住宅、  商业</t>
  </si>
  <si>
    <t>1.0＜住宅≤1.8
1.0≤商业≤2.0</t>
  </si>
  <si>
    <t>15号地块-1</t>
  </si>
  <si>
    <t>浏河镇S338东侧、郑和大街南侧</t>
  </si>
  <si>
    <t>15号地块-2</t>
  </si>
  <si>
    <t>新塘卫生院</t>
  </si>
  <si>
    <t>浏河镇新港路南侧</t>
  </si>
  <si>
    <t>医疗卫生用地</t>
  </si>
  <si>
    <t>≤1.2</t>
  </si>
  <si>
    <t>新塘养老院</t>
  </si>
  <si>
    <t>新镇区酒店</t>
  </si>
  <si>
    <t>璜泾镇新镇区</t>
  </si>
  <si>
    <t>新镇区综合体</t>
  </si>
  <si>
    <t>双凤</t>
  </si>
  <si>
    <t>中市路东侧地块</t>
  </si>
  <si>
    <t>双凤镇中市路东侧、幸福路南侧</t>
  </si>
  <si>
    <t>新梅华北侧</t>
  </si>
  <si>
    <t>双凤镇凤北路北侧、中市路东侧</t>
  </si>
  <si>
    <t>储备中心</t>
  </si>
  <si>
    <t>沙溪镇南院路西塘北路北侧</t>
  </si>
  <si>
    <t>原弇山路北侧改造地块</t>
  </si>
  <si>
    <t>弇山路北侧、204国道东侧</t>
  </si>
  <si>
    <t>合计</t>
  </si>
  <si>
    <t>科教新城菜场</t>
    <phoneticPr fontId="5" type="noConversion"/>
  </si>
  <si>
    <t>老204北、友联电器东</t>
    <phoneticPr fontId="5" type="noConversion"/>
  </si>
  <si>
    <t>商服</t>
    <phoneticPr fontId="5" type="noConversion"/>
  </si>
  <si>
    <t>陆渡集宿区</t>
    <phoneticPr fontId="5" type="noConversion"/>
  </si>
  <si>
    <t>江南路北、巨光机械东</t>
    <phoneticPr fontId="5" type="noConversion"/>
  </si>
  <si>
    <t>商住</t>
    <phoneticPr fontId="5" type="noConversion"/>
  </si>
  <si>
    <t>上海机电地块</t>
    <phoneticPr fontId="5" type="noConversion"/>
  </si>
  <si>
    <t>吴塘河东住宅（北地块）</t>
  </si>
  <si>
    <t>纵二路西、吴塘河东、横七路南</t>
  </si>
  <si>
    <t>吴塘河东住宅（南地块）</t>
  </si>
  <si>
    <t>纵二路西、吴塘河东、横八路北</t>
  </si>
  <si>
    <t>国开区</t>
    <phoneticPr fontId="5" type="noConversion"/>
  </si>
  <si>
    <t>沙溪</t>
    <phoneticPr fontId="5" type="noConversion"/>
  </si>
  <si>
    <t>浏河</t>
    <phoneticPr fontId="5" type="noConversion"/>
  </si>
  <si>
    <t>璜泾</t>
    <phoneticPr fontId="5" type="noConversion"/>
  </si>
  <si>
    <t>35宗</t>
    <phoneticPr fontId="5" type="noConversion"/>
  </si>
  <si>
    <t>大学城规1路西、规2路北</t>
    <phoneticPr fontId="5" type="noConversion"/>
  </si>
  <si>
    <t>商业</t>
    <phoneticPr fontId="5" type="noConversion"/>
  </si>
  <si>
    <t>高新区十八港路东、江南路北</t>
    <phoneticPr fontId="5" type="noConversion"/>
  </si>
  <si>
    <t>科研商业混合</t>
    <phoneticPr fontId="5" type="noConversion"/>
  </si>
  <si>
    <t>2020年经营性用地出让计划表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</si>
</sst>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_);[Red]\(0\)"/>
    <numFmt numFmtId="178" formatCode="0.00_);[Red]\(0.00\)"/>
  </numFmts>
  <fonts count="37">
    <font>
      <sz val="12"/>
      <name val="宋体"/>
      <charset val="134"/>
    </font>
    <font>
      <sz val="12"/>
      <color theme="1"/>
      <name val="宋体"/>
      <family val="3"/>
      <charset val="134"/>
    </font>
    <font>
      <b/>
      <sz val="22"/>
      <name val="宋体"/>
      <family val="3"/>
      <charset val="134"/>
    </font>
    <font>
      <b/>
      <sz val="24"/>
      <name val="宋体"/>
      <family val="3"/>
      <charset val="134"/>
    </font>
    <font>
      <b/>
      <sz val="24"/>
      <color theme="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8"/>
      <name val="宋体"/>
      <family val="3"/>
      <charset val="134"/>
    </font>
    <font>
      <sz val="8"/>
      <color theme="0"/>
      <name val="宋体"/>
      <family val="3"/>
      <charset val="134"/>
    </font>
    <font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8"/>
      <color rgb="FFFF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6" fillId="0" borderId="0"/>
    <xf numFmtId="0" fontId="16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0"/>
    <xf numFmtId="0" fontId="16" fillId="13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1" fillId="0" borderId="0"/>
    <xf numFmtId="0" fontId="24" fillId="14" borderId="0" applyNumberFormat="0" applyBorder="0" applyAlignment="0" applyProtection="0">
      <alignment vertical="center"/>
    </xf>
    <xf numFmtId="0" fontId="6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22" fillId="0" borderId="10" applyNumberFormat="0" applyFill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6" fillId="22" borderId="14" applyNumberFormat="0" applyFont="0" applyAlignment="0" applyProtection="0">
      <alignment vertical="center"/>
    </xf>
    <xf numFmtId="0" fontId="6" fillId="22" borderId="14" applyNumberFormat="0" applyFont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2" borderId="0" xfId="0" applyFont="1" applyFill="1" applyBorder="1">
      <alignment vertical="center"/>
    </xf>
    <xf numFmtId="0" fontId="9" fillId="0" borderId="0" xfId="0" applyFont="1" applyBorder="1">
      <alignment vertical="center"/>
    </xf>
    <xf numFmtId="176" fontId="1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2" fillId="2" borderId="3" xfId="38" applyFont="1" applyFill="1" applyBorder="1" applyAlignment="1">
      <alignment horizontal="center" vertical="center" wrapText="1"/>
    </xf>
    <xf numFmtId="0" fontId="12" fillId="2" borderId="3" xfId="36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78" fontId="13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3" fillId="2" borderId="3" xfId="38" applyFont="1" applyFill="1" applyBorder="1" applyAlignment="1">
      <alignment horizontal="center" vertical="center" wrapText="1"/>
    </xf>
    <xf numFmtId="177" fontId="13" fillId="2" borderId="3" xfId="38" applyNumberFormat="1" applyFont="1" applyFill="1" applyBorder="1" applyAlignment="1">
      <alignment horizontal="center" vertical="center" wrapText="1"/>
    </xf>
    <xf numFmtId="176" fontId="1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8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0" borderId="3" xfId="36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77" fontId="14" fillId="2" borderId="4" xfId="38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 wrapText="1"/>
    </xf>
    <xf numFmtId="57" fontId="12" fillId="2" borderId="3" xfId="0" applyNumberFormat="1" applyFont="1" applyFill="1" applyBorder="1" applyAlignment="1">
      <alignment horizontal="center" vertical="center" wrapText="1"/>
    </xf>
    <xf numFmtId="57" fontId="13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177" fontId="13" fillId="0" borderId="3" xfId="0" applyNumberFormat="1" applyFont="1" applyBorder="1" applyAlignment="1">
      <alignment horizontal="center" vertical="center" wrapText="1"/>
    </xf>
    <xf numFmtId="176" fontId="13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57" fontId="9" fillId="2" borderId="3" xfId="0" applyNumberFormat="1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177" fontId="34" fillId="2" borderId="4" xfId="38" applyNumberFormat="1" applyFont="1" applyFill="1" applyBorder="1" applyAlignment="1">
      <alignment horizontal="center" vertical="center" wrapText="1"/>
    </xf>
    <xf numFmtId="178" fontId="34" fillId="2" borderId="3" xfId="0" applyNumberFormat="1" applyFont="1" applyFill="1" applyBorder="1" applyAlignment="1">
      <alignment horizontal="center" vertical="center" wrapText="1"/>
    </xf>
    <xf numFmtId="176" fontId="34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>
      <alignment vertical="center"/>
    </xf>
    <xf numFmtId="0" fontId="7" fillId="0" borderId="3" xfId="0" applyFont="1" applyBorder="1">
      <alignment vertical="center"/>
    </xf>
    <xf numFmtId="0" fontId="9" fillId="2" borderId="0" xfId="0" applyFont="1" applyFill="1" applyAlignment="1">
      <alignment horizontal="center" vertical="center" shrinkToFit="1"/>
    </xf>
    <xf numFmtId="177" fontId="12" fillId="2" borderId="4" xfId="38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57" fontId="14" fillId="2" borderId="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8" fontId="9" fillId="2" borderId="3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/>
    </xf>
    <xf numFmtId="0" fontId="36" fillId="2" borderId="0" xfId="0" applyFont="1" applyFill="1" applyBorder="1">
      <alignment vertical="center"/>
    </xf>
    <xf numFmtId="177" fontId="12" fillId="2" borderId="3" xfId="38" applyNumberFormat="1" applyFont="1" applyFill="1" applyBorder="1" applyAlignment="1">
      <alignment horizontal="center" vertical="center" wrapText="1"/>
    </xf>
    <xf numFmtId="177" fontId="12" fillId="0" borderId="3" xfId="38" applyNumberFormat="1" applyFont="1" applyBorder="1" applyAlignment="1">
      <alignment horizontal="center" vertical="center" wrapText="1"/>
    </xf>
    <xf numFmtId="177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</cellXfs>
  <cellStyles count="53">
    <cellStyle name="0,0_x000d_&#10;NA_x000d_&#10;" xfId="14"/>
    <cellStyle name="0,0_x000d_&#10;NA_x000d_&#10; 2" xfId="12"/>
    <cellStyle name="0,0_x000d_&#10;NA_x000d_&#10; 3" xfId="9"/>
    <cellStyle name="0,0_x000d_&#10;NA_x000d_&#10; 4" xfId="6"/>
    <cellStyle name="0,0_x000d_&#10;NA_x000d_&#10;_1-出让台帐" xfId="3"/>
    <cellStyle name="20% - 强调文字颜色 1 2" xfId="1"/>
    <cellStyle name="20% - 强调文字颜色 2 2" xfId="15"/>
    <cellStyle name="20% - 强调文字颜色 3 2" xfId="16"/>
    <cellStyle name="20% - 强调文字颜色 4 2" xfId="18"/>
    <cellStyle name="20% - 强调文字颜色 5 2" xfId="19"/>
    <cellStyle name="20% - 强调文字颜色 6 2" xfId="20"/>
    <cellStyle name="40% - 强调文字颜色 1 2" xfId="7"/>
    <cellStyle name="40% - 强调文字颜色 2 2" xfId="8"/>
    <cellStyle name="40% - 强调文字颜色 3 2" xfId="21"/>
    <cellStyle name="40% - 强调文字颜色 4 2" xfId="4"/>
    <cellStyle name="40% - 强调文字颜色 5 2" xfId="10"/>
    <cellStyle name="40% - 强调文字颜色 6 2" xfId="22"/>
    <cellStyle name="60% - 强调文字颜色 1 2" xfId="23"/>
    <cellStyle name="60% - 强调文字颜色 2 2" xfId="24"/>
    <cellStyle name="60% - 强调文字颜色 3 2" xfId="25"/>
    <cellStyle name="60% - 强调文字颜色 4 2" xfId="26"/>
    <cellStyle name="60% - 强调文字颜色 5 2" xfId="27"/>
    <cellStyle name="60% - 强调文字颜色 6 2" xfId="28"/>
    <cellStyle name="标题 1 2" xfId="29"/>
    <cellStyle name="标题 2 2" xfId="30"/>
    <cellStyle name="标题 3 2" xfId="31"/>
    <cellStyle name="标题 4 2" xfId="32"/>
    <cellStyle name="标题 5" xfId="33"/>
    <cellStyle name="差 2" xfId="34"/>
    <cellStyle name="差 3" xfId="35"/>
    <cellStyle name="常规" xfId="0" builtinId="0"/>
    <cellStyle name="常规 2" xfId="36"/>
    <cellStyle name="常规 3" xfId="17"/>
    <cellStyle name="常规 4" xfId="37"/>
    <cellStyle name="常规_Sheet1" xfId="38"/>
    <cellStyle name="好 2" xfId="5"/>
    <cellStyle name="汇总 2" xfId="39"/>
    <cellStyle name="计算 2" xfId="2"/>
    <cellStyle name="检查单元格 2" xfId="40"/>
    <cellStyle name="解释性文本 2" xfId="41"/>
    <cellStyle name="警告文本 2" xfId="42"/>
    <cellStyle name="链接单元格 2" xfId="43"/>
    <cellStyle name="强调文字颜色 1 2" xfId="44"/>
    <cellStyle name="强调文字颜色 2 2" xfId="45"/>
    <cellStyle name="强调文字颜色 3 2" xfId="46"/>
    <cellStyle name="强调文字颜色 4 2" xfId="47"/>
    <cellStyle name="强调文字颜色 5 2" xfId="48"/>
    <cellStyle name="强调文字颜色 6 2" xfId="49"/>
    <cellStyle name="适中 2" xfId="13"/>
    <cellStyle name="输出 2" xfId="11"/>
    <cellStyle name="输入 2" xfId="50"/>
    <cellStyle name="注释 2" xfId="51"/>
    <cellStyle name="注释 3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15" zoomScaleNormal="115" workbookViewId="0">
      <selection activeCell="K15" sqref="K15"/>
    </sheetView>
  </sheetViews>
  <sheetFormatPr defaultColWidth="9" defaultRowHeight="14.25"/>
  <cols>
    <col min="1" max="1" width="7.75" style="2" customWidth="1"/>
    <col min="2" max="2" width="5.125" style="3" customWidth="1"/>
    <col min="3" max="3" width="18.5" style="2" customWidth="1"/>
    <col min="4" max="4" width="23" style="3" customWidth="1"/>
    <col min="5" max="5" width="8.625" style="4" customWidth="1"/>
    <col min="6" max="6" width="14.5" style="3" customWidth="1"/>
    <col min="7" max="7" width="10.5" style="5" customWidth="1"/>
    <col min="8" max="16384" width="9" style="3"/>
  </cols>
  <sheetData>
    <row r="1" spans="1:8" s="1" customFormat="1" ht="24" customHeight="1">
      <c r="A1" s="60" t="s">
        <v>95</v>
      </c>
      <c r="B1" s="60"/>
      <c r="C1" s="60"/>
      <c r="D1" s="60"/>
      <c r="E1" s="60"/>
      <c r="F1" s="60"/>
      <c r="G1" s="60"/>
      <c r="H1" s="60"/>
    </row>
    <row r="2" spans="1:8" s="1" customFormat="1" ht="14.25" customHeight="1">
      <c r="A2" s="6"/>
      <c r="B2" s="6"/>
      <c r="C2" s="6"/>
      <c r="D2" s="6"/>
      <c r="E2" s="7"/>
      <c r="F2" s="6"/>
      <c r="G2" s="8"/>
      <c r="H2" s="55"/>
    </row>
    <row r="3" spans="1:8" s="9" customFormat="1" ht="18" customHeight="1">
      <c r="A3" s="61" t="s">
        <v>0</v>
      </c>
      <c r="B3" s="61" t="s">
        <v>1</v>
      </c>
      <c r="C3" s="61" t="s">
        <v>2</v>
      </c>
      <c r="D3" s="61" t="s">
        <v>3</v>
      </c>
      <c r="E3" s="70" t="s">
        <v>4</v>
      </c>
      <c r="F3" s="61" t="s">
        <v>5</v>
      </c>
      <c r="G3" s="62" t="s">
        <v>6</v>
      </c>
      <c r="H3" s="64" t="s">
        <v>7</v>
      </c>
    </row>
    <row r="4" spans="1:8" s="9" customFormat="1" ht="18" customHeight="1">
      <c r="A4" s="61"/>
      <c r="B4" s="61"/>
      <c r="C4" s="61"/>
      <c r="D4" s="61"/>
      <c r="E4" s="70"/>
      <c r="F4" s="61"/>
      <c r="G4" s="63"/>
      <c r="H4" s="65"/>
    </row>
    <row r="5" spans="1:8" s="10" customFormat="1" ht="15.95" customHeight="1">
      <c r="A5" s="69" t="s">
        <v>86</v>
      </c>
      <c r="B5" s="13">
        <v>1</v>
      </c>
      <c r="C5" s="14" t="s">
        <v>9</v>
      </c>
      <c r="D5" s="15" t="s">
        <v>10</v>
      </c>
      <c r="E5" s="57">
        <v>105</v>
      </c>
      <c r="F5" s="16" t="s">
        <v>8</v>
      </c>
      <c r="G5" s="12">
        <v>2</v>
      </c>
      <c r="H5" s="32">
        <v>43922</v>
      </c>
    </row>
    <row r="6" spans="1:8" s="10" customFormat="1" ht="15.95" customHeight="1">
      <c r="A6" s="69"/>
      <c r="B6" s="13">
        <v>2</v>
      </c>
      <c r="C6" s="14" t="s">
        <v>11</v>
      </c>
      <c r="D6" s="15" t="s">
        <v>12</v>
      </c>
      <c r="E6" s="57">
        <v>85</v>
      </c>
      <c r="F6" s="16" t="s">
        <v>8</v>
      </c>
      <c r="G6" s="12">
        <v>1.8</v>
      </c>
      <c r="H6" s="32">
        <v>44044</v>
      </c>
    </row>
    <row r="7" spans="1:8" s="10" customFormat="1" ht="15.95" customHeight="1">
      <c r="A7" s="69"/>
      <c r="B7" s="18" t="s">
        <v>14</v>
      </c>
      <c r="C7" s="19"/>
      <c r="D7" s="19"/>
      <c r="E7" s="20">
        <f>SUM(E5:E6)</f>
        <v>190</v>
      </c>
      <c r="F7" s="17"/>
      <c r="G7" s="21"/>
      <c r="H7" s="46"/>
    </row>
    <row r="8" spans="1:8" s="10" customFormat="1" ht="15.95" customHeight="1">
      <c r="A8" s="69" t="s">
        <v>15</v>
      </c>
      <c r="B8" s="13">
        <v>1</v>
      </c>
      <c r="C8" s="14" t="s">
        <v>16</v>
      </c>
      <c r="D8" s="15" t="s">
        <v>16</v>
      </c>
      <c r="E8" s="57">
        <v>95.14</v>
      </c>
      <c r="F8" s="22" t="s">
        <v>8</v>
      </c>
      <c r="G8" s="12">
        <v>1.8</v>
      </c>
      <c r="H8" s="32">
        <v>43832</v>
      </c>
    </row>
    <row r="9" spans="1:8" s="10" customFormat="1" ht="15.95" customHeight="1">
      <c r="A9" s="69"/>
      <c r="B9" s="13">
        <v>2</v>
      </c>
      <c r="C9" s="14" t="s">
        <v>17</v>
      </c>
      <c r="D9" s="15" t="s">
        <v>18</v>
      </c>
      <c r="E9" s="57">
        <v>27.75</v>
      </c>
      <c r="F9" s="22" t="s">
        <v>19</v>
      </c>
      <c r="G9" s="12">
        <v>1.8</v>
      </c>
      <c r="H9" s="32">
        <v>43832</v>
      </c>
    </row>
    <row r="10" spans="1:8" s="10" customFormat="1" ht="15.95" customHeight="1">
      <c r="A10" s="69"/>
      <c r="B10" s="13">
        <v>3</v>
      </c>
      <c r="C10" s="14" t="s">
        <v>20</v>
      </c>
      <c r="D10" s="15" t="s">
        <v>21</v>
      </c>
      <c r="E10" s="57">
        <v>404.46</v>
      </c>
      <c r="F10" s="24" t="s">
        <v>22</v>
      </c>
      <c r="G10" s="24">
        <v>0.8</v>
      </c>
      <c r="H10" s="32">
        <v>43832</v>
      </c>
    </row>
    <row r="11" spans="1:8" s="10" customFormat="1" ht="24.95" customHeight="1">
      <c r="A11" s="69"/>
      <c r="B11" s="13">
        <v>4</v>
      </c>
      <c r="C11" s="14" t="s">
        <v>81</v>
      </c>
      <c r="D11" s="14" t="s">
        <v>23</v>
      </c>
      <c r="E11" s="57">
        <v>28.79</v>
      </c>
      <c r="F11" s="14" t="s">
        <v>24</v>
      </c>
      <c r="G11" s="14">
        <v>1.5</v>
      </c>
      <c r="H11" s="32">
        <v>43892</v>
      </c>
    </row>
    <row r="12" spans="1:8" s="10" customFormat="1" ht="15.95" customHeight="1">
      <c r="A12" s="69"/>
      <c r="B12" s="13">
        <v>5</v>
      </c>
      <c r="C12" s="25" t="s">
        <v>25</v>
      </c>
      <c r="D12" s="25" t="s">
        <v>26</v>
      </c>
      <c r="E12" s="58">
        <v>35.54</v>
      </c>
      <c r="F12" s="16" t="s">
        <v>27</v>
      </c>
      <c r="G12" s="23">
        <v>1.75</v>
      </c>
      <c r="H12" s="32">
        <v>43923</v>
      </c>
    </row>
    <row r="13" spans="1:8" s="10" customFormat="1" ht="24.95" customHeight="1">
      <c r="A13" s="69"/>
      <c r="B13" s="13">
        <v>6</v>
      </c>
      <c r="C13" s="25" t="s">
        <v>28</v>
      </c>
      <c r="D13" s="25" t="s">
        <v>28</v>
      </c>
      <c r="E13" s="58">
        <v>88.07</v>
      </c>
      <c r="F13" s="16" t="s">
        <v>8</v>
      </c>
      <c r="G13" s="12">
        <v>2</v>
      </c>
      <c r="H13" s="32">
        <v>43923</v>
      </c>
    </row>
    <row r="14" spans="1:8" s="10" customFormat="1" ht="24.95" customHeight="1">
      <c r="A14" s="69"/>
      <c r="B14" s="13">
        <v>7</v>
      </c>
      <c r="C14" s="15" t="s">
        <v>29</v>
      </c>
      <c r="D14" s="15" t="s">
        <v>30</v>
      </c>
      <c r="E14" s="57">
        <v>53.75</v>
      </c>
      <c r="F14" s="22" t="s">
        <v>8</v>
      </c>
      <c r="G14" s="12">
        <v>1.8</v>
      </c>
      <c r="H14" s="32">
        <v>43983</v>
      </c>
    </row>
    <row r="15" spans="1:8" s="10" customFormat="1" ht="24.95" customHeight="1">
      <c r="A15" s="69"/>
      <c r="B15" s="13">
        <v>8</v>
      </c>
      <c r="C15" s="15" t="s">
        <v>31</v>
      </c>
      <c r="D15" s="15" t="s">
        <v>32</v>
      </c>
      <c r="E15" s="57">
        <v>78.62</v>
      </c>
      <c r="F15" s="22" t="s">
        <v>8</v>
      </c>
      <c r="G15" s="12">
        <v>2</v>
      </c>
      <c r="H15" s="32">
        <v>43923</v>
      </c>
    </row>
    <row r="16" spans="1:8" s="10" customFormat="1" ht="24.95" customHeight="1">
      <c r="A16" s="69"/>
      <c r="B16" s="13">
        <v>9</v>
      </c>
      <c r="C16" s="14" t="s">
        <v>33</v>
      </c>
      <c r="D16" s="14" t="s">
        <v>34</v>
      </c>
      <c r="E16" s="57">
        <v>25.51</v>
      </c>
      <c r="F16" s="22" t="s">
        <v>8</v>
      </c>
      <c r="G16" s="12">
        <v>2</v>
      </c>
      <c r="H16" s="32">
        <v>44106</v>
      </c>
    </row>
    <row r="17" spans="1:8" s="10" customFormat="1" ht="22.5" customHeight="1">
      <c r="A17" s="69"/>
      <c r="B17" s="13">
        <v>10</v>
      </c>
      <c r="C17" s="14" t="s">
        <v>35</v>
      </c>
      <c r="D17" s="15" t="s">
        <v>36</v>
      </c>
      <c r="E17" s="57">
        <v>82.41</v>
      </c>
      <c r="F17" s="22" t="s">
        <v>8</v>
      </c>
      <c r="G17" s="12">
        <v>1.8</v>
      </c>
      <c r="H17" s="32">
        <v>44105</v>
      </c>
    </row>
    <row r="18" spans="1:8" s="10" customFormat="1" ht="24.95" customHeight="1">
      <c r="A18" s="69"/>
      <c r="B18" s="13">
        <v>11</v>
      </c>
      <c r="C18" s="15" t="s">
        <v>37</v>
      </c>
      <c r="D18" s="15" t="s">
        <v>38</v>
      </c>
      <c r="E18" s="57">
        <v>156.07</v>
      </c>
      <c r="F18" s="22" t="s">
        <v>8</v>
      </c>
      <c r="G18" s="12">
        <v>2</v>
      </c>
      <c r="H18" s="32">
        <v>44045</v>
      </c>
    </row>
    <row r="19" spans="1:8" s="10" customFormat="1" ht="15.95" customHeight="1">
      <c r="A19" s="69"/>
      <c r="B19" s="13">
        <v>12</v>
      </c>
      <c r="C19" s="14" t="s">
        <v>39</v>
      </c>
      <c r="D19" s="15" t="s">
        <v>40</v>
      </c>
      <c r="E19" s="57">
        <v>153.94999999999999</v>
      </c>
      <c r="F19" s="22" t="s">
        <v>27</v>
      </c>
      <c r="G19" s="12">
        <v>1.8</v>
      </c>
      <c r="H19" s="32">
        <v>43984</v>
      </c>
    </row>
    <row r="20" spans="1:8" s="10" customFormat="1" ht="15.95" customHeight="1">
      <c r="A20" s="69"/>
      <c r="B20" s="13">
        <v>13</v>
      </c>
      <c r="C20" s="14" t="s">
        <v>41</v>
      </c>
      <c r="D20" s="48" t="s">
        <v>41</v>
      </c>
      <c r="E20" s="57">
        <v>60</v>
      </c>
      <c r="F20" s="22" t="s">
        <v>8</v>
      </c>
      <c r="G20" s="12">
        <v>2.2000000000000002</v>
      </c>
      <c r="H20" s="32">
        <v>44105</v>
      </c>
    </row>
    <row r="21" spans="1:8" s="56" customFormat="1" ht="15.95" customHeight="1">
      <c r="A21" s="69"/>
      <c r="B21" s="13">
        <v>14</v>
      </c>
      <c r="C21" s="14" t="s">
        <v>91</v>
      </c>
      <c r="D21" s="14" t="s">
        <v>91</v>
      </c>
      <c r="E21" s="57">
        <v>14.67</v>
      </c>
      <c r="F21" s="22" t="s">
        <v>92</v>
      </c>
      <c r="G21" s="12">
        <v>1.6</v>
      </c>
      <c r="H21" s="32">
        <v>43922</v>
      </c>
    </row>
    <row r="22" spans="1:8" s="56" customFormat="1" ht="15.95" customHeight="1">
      <c r="A22" s="69"/>
      <c r="B22" s="13">
        <v>15</v>
      </c>
      <c r="C22" s="14" t="s">
        <v>93</v>
      </c>
      <c r="D22" s="14" t="s">
        <v>93</v>
      </c>
      <c r="E22" s="57">
        <v>168.72</v>
      </c>
      <c r="F22" s="22" t="s">
        <v>94</v>
      </c>
      <c r="G22" s="12">
        <v>2.2000000000000002</v>
      </c>
      <c r="H22" s="32">
        <v>44075</v>
      </c>
    </row>
    <row r="23" spans="1:8" s="10" customFormat="1" ht="15.95" customHeight="1">
      <c r="A23" s="69"/>
      <c r="B23" s="13">
        <v>16</v>
      </c>
      <c r="C23" s="14" t="s">
        <v>75</v>
      </c>
      <c r="D23" s="14" t="s">
        <v>76</v>
      </c>
      <c r="E23" s="57">
        <v>11.02</v>
      </c>
      <c r="F23" s="22" t="s">
        <v>77</v>
      </c>
      <c r="G23" s="12">
        <v>1.5</v>
      </c>
      <c r="H23" s="32">
        <v>43922</v>
      </c>
    </row>
    <row r="24" spans="1:8" s="10" customFormat="1" ht="15.95" customHeight="1">
      <c r="A24" s="69"/>
      <c r="B24" s="13">
        <v>17</v>
      </c>
      <c r="C24" s="14" t="s">
        <v>78</v>
      </c>
      <c r="D24" s="14" t="s">
        <v>79</v>
      </c>
      <c r="E24" s="57">
        <v>28.66</v>
      </c>
      <c r="F24" s="22" t="s">
        <v>80</v>
      </c>
      <c r="G24" s="12">
        <v>2</v>
      </c>
      <c r="H24" s="32">
        <v>43983</v>
      </c>
    </row>
    <row r="25" spans="1:8" s="10" customFormat="1" ht="15.95" customHeight="1">
      <c r="A25" s="69"/>
      <c r="B25" s="18" t="s">
        <v>14</v>
      </c>
      <c r="C25" s="19"/>
      <c r="D25" s="19"/>
      <c r="E25" s="20">
        <f>SUM(E8:E24)</f>
        <v>1513.13</v>
      </c>
      <c r="F25" s="17"/>
      <c r="G25" s="21"/>
      <c r="H25" s="46"/>
    </row>
    <row r="26" spans="1:8" s="10" customFormat="1" ht="15.95" customHeight="1">
      <c r="A26" s="69" t="s">
        <v>42</v>
      </c>
      <c r="B26" s="13">
        <v>1</v>
      </c>
      <c r="C26" s="22" t="s">
        <v>43</v>
      </c>
      <c r="D26" s="22" t="s">
        <v>44</v>
      </c>
      <c r="E26" s="49">
        <v>105</v>
      </c>
      <c r="F26" s="23" t="s">
        <v>8</v>
      </c>
      <c r="G26" s="12">
        <v>2</v>
      </c>
      <c r="H26" s="32">
        <v>43891</v>
      </c>
    </row>
    <row r="27" spans="1:8" s="10" customFormat="1" ht="15.95" customHeight="1">
      <c r="A27" s="69"/>
      <c r="B27" s="13">
        <v>2</v>
      </c>
      <c r="C27" s="42" t="s">
        <v>82</v>
      </c>
      <c r="D27" s="42" t="s">
        <v>83</v>
      </c>
      <c r="E27" s="43">
        <v>50</v>
      </c>
      <c r="F27" s="44" t="s">
        <v>8</v>
      </c>
      <c r="G27" s="45">
        <v>1.6</v>
      </c>
      <c r="H27" s="41">
        <v>43983</v>
      </c>
    </row>
    <row r="28" spans="1:8" s="10" customFormat="1" ht="15.95" customHeight="1">
      <c r="A28" s="69"/>
      <c r="B28" s="13">
        <v>3</v>
      </c>
      <c r="C28" s="42" t="s">
        <v>84</v>
      </c>
      <c r="D28" s="42" t="s">
        <v>85</v>
      </c>
      <c r="E28" s="43">
        <v>60</v>
      </c>
      <c r="F28" s="44" t="s">
        <v>8</v>
      </c>
      <c r="G28" s="45">
        <v>1.6</v>
      </c>
      <c r="H28" s="41">
        <v>43983</v>
      </c>
    </row>
    <row r="29" spans="1:8" s="10" customFormat="1" ht="15.95" customHeight="1">
      <c r="A29" s="69"/>
      <c r="B29" s="18" t="s">
        <v>14</v>
      </c>
      <c r="C29" s="19"/>
      <c r="D29" s="19"/>
      <c r="E29" s="20">
        <f>SUM(E26:E28)</f>
        <v>215</v>
      </c>
      <c r="F29" s="17"/>
      <c r="G29" s="21"/>
      <c r="H29" s="33"/>
    </row>
    <row r="30" spans="1:8" s="10" customFormat="1" ht="15.95" customHeight="1">
      <c r="A30" s="69" t="s">
        <v>87</v>
      </c>
      <c r="B30" s="26">
        <v>1</v>
      </c>
      <c r="C30" s="14" t="s">
        <v>45</v>
      </c>
      <c r="D30" s="15" t="s">
        <v>46</v>
      </c>
      <c r="E30" s="57">
        <v>37.700000000000003</v>
      </c>
      <c r="F30" s="22" t="s">
        <v>8</v>
      </c>
      <c r="G30" s="27">
        <v>1.7</v>
      </c>
      <c r="H30" s="32" t="s">
        <v>47</v>
      </c>
    </row>
    <row r="31" spans="1:8" s="10" customFormat="1" ht="15.95" customHeight="1">
      <c r="A31" s="69"/>
      <c r="B31" s="26">
        <v>2</v>
      </c>
      <c r="C31" s="14" t="s">
        <v>48</v>
      </c>
      <c r="D31" s="15" t="s">
        <v>49</v>
      </c>
      <c r="E31" s="57">
        <v>35</v>
      </c>
      <c r="F31" s="22" t="s">
        <v>8</v>
      </c>
      <c r="G31" s="12">
        <v>1.7</v>
      </c>
      <c r="H31" s="32">
        <v>43952</v>
      </c>
    </row>
    <row r="32" spans="1:8" s="10" customFormat="1" ht="15.95" customHeight="1">
      <c r="A32" s="69"/>
      <c r="B32" s="18" t="s">
        <v>14</v>
      </c>
      <c r="C32" s="19"/>
      <c r="D32" s="19"/>
      <c r="E32" s="20">
        <f>SUM(E30:E31)</f>
        <v>72.7</v>
      </c>
      <c r="F32" s="17"/>
      <c r="G32" s="21"/>
      <c r="H32" s="46"/>
    </row>
    <row r="33" spans="1:8" s="10" customFormat="1" ht="24.95" customHeight="1">
      <c r="A33" s="69" t="s">
        <v>88</v>
      </c>
      <c r="B33" s="26">
        <v>1</v>
      </c>
      <c r="C33" s="14" t="s">
        <v>50</v>
      </c>
      <c r="D33" s="15" t="s">
        <v>51</v>
      </c>
      <c r="E33" s="57">
        <v>45.4</v>
      </c>
      <c r="F33" s="22" t="s">
        <v>52</v>
      </c>
      <c r="G33" s="27" t="s">
        <v>53</v>
      </c>
      <c r="H33" s="32">
        <v>43952</v>
      </c>
    </row>
    <row r="34" spans="1:8" s="10" customFormat="1" ht="15.95" customHeight="1">
      <c r="A34" s="69"/>
      <c r="B34" s="26">
        <v>2</v>
      </c>
      <c r="C34" s="14" t="s">
        <v>54</v>
      </c>
      <c r="D34" s="15" t="s">
        <v>55</v>
      </c>
      <c r="E34" s="57">
        <v>42.9</v>
      </c>
      <c r="F34" s="22" t="s">
        <v>8</v>
      </c>
      <c r="G34" s="27">
        <v>2</v>
      </c>
      <c r="H34" s="32">
        <v>44013</v>
      </c>
    </row>
    <row r="35" spans="1:8" s="10" customFormat="1" ht="15.95" customHeight="1">
      <c r="A35" s="69"/>
      <c r="B35" s="26">
        <v>3</v>
      </c>
      <c r="C35" s="14" t="s">
        <v>56</v>
      </c>
      <c r="D35" s="15" t="s">
        <v>55</v>
      </c>
      <c r="E35" s="57">
        <v>93.7</v>
      </c>
      <c r="F35" s="22" t="s">
        <v>8</v>
      </c>
      <c r="G35" s="27">
        <v>2</v>
      </c>
      <c r="H35" s="32">
        <v>44013</v>
      </c>
    </row>
    <row r="36" spans="1:8" s="10" customFormat="1" ht="24.95" customHeight="1">
      <c r="A36" s="69"/>
      <c r="B36" s="26">
        <v>4</v>
      </c>
      <c r="C36" s="14" t="s">
        <v>57</v>
      </c>
      <c r="D36" s="15" t="s">
        <v>58</v>
      </c>
      <c r="E36" s="57">
        <v>8.57</v>
      </c>
      <c r="F36" s="22" t="s">
        <v>59</v>
      </c>
      <c r="G36" s="12" t="s">
        <v>60</v>
      </c>
      <c r="H36" s="32">
        <v>43891</v>
      </c>
    </row>
    <row r="37" spans="1:8" s="10" customFormat="1" ht="33" customHeight="1">
      <c r="A37" s="69"/>
      <c r="B37" s="26">
        <v>5</v>
      </c>
      <c r="C37" s="14" t="s">
        <v>61</v>
      </c>
      <c r="D37" s="15" t="s">
        <v>58</v>
      </c>
      <c r="E37" s="57">
        <v>8</v>
      </c>
      <c r="F37" s="22" t="s">
        <v>59</v>
      </c>
      <c r="G37" s="12" t="s">
        <v>60</v>
      </c>
      <c r="H37" s="32">
        <v>44075</v>
      </c>
    </row>
    <row r="38" spans="1:8" s="10" customFormat="1" ht="15.95" customHeight="1">
      <c r="A38" s="69"/>
      <c r="B38" s="18" t="s">
        <v>14</v>
      </c>
      <c r="C38" s="19"/>
      <c r="D38" s="19"/>
      <c r="E38" s="20">
        <f>SUM(E33:E37)</f>
        <v>198.57</v>
      </c>
      <c r="F38" s="17"/>
      <c r="G38" s="21"/>
      <c r="H38" s="46"/>
    </row>
    <row r="39" spans="1:8" s="10" customFormat="1" ht="15.95" customHeight="1">
      <c r="A39" s="69" t="s">
        <v>89</v>
      </c>
      <c r="B39" s="26">
        <v>1</v>
      </c>
      <c r="C39" s="28" t="s">
        <v>62</v>
      </c>
      <c r="D39" s="30" t="s">
        <v>63</v>
      </c>
      <c r="E39" s="31">
        <v>16.760000000000002</v>
      </c>
      <c r="F39" s="50" t="s">
        <v>13</v>
      </c>
      <c r="G39" s="51">
        <v>1.5</v>
      </c>
      <c r="H39" s="32">
        <v>43963.06</v>
      </c>
    </row>
    <row r="40" spans="1:8" s="10" customFormat="1" ht="15.95" customHeight="1">
      <c r="A40" s="69"/>
      <c r="B40" s="26">
        <v>2</v>
      </c>
      <c r="C40" s="30" t="s">
        <v>64</v>
      </c>
      <c r="D40" s="30" t="s">
        <v>63</v>
      </c>
      <c r="E40" s="31">
        <v>56</v>
      </c>
      <c r="F40" s="50" t="s">
        <v>8</v>
      </c>
      <c r="G40" s="51">
        <v>1.8</v>
      </c>
      <c r="H40" s="32">
        <v>43963.06</v>
      </c>
    </row>
    <row r="41" spans="1:8" s="10" customFormat="1" ht="15.95" customHeight="1">
      <c r="A41" s="69"/>
      <c r="B41" s="18" t="s">
        <v>14</v>
      </c>
      <c r="C41" s="19"/>
      <c r="D41" s="19"/>
      <c r="E41" s="20">
        <f>SUM(E39:E40)</f>
        <v>72.760000000000005</v>
      </c>
      <c r="F41" s="17"/>
      <c r="G41" s="21"/>
      <c r="H41" s="46"/>
    </row>
    <row r="42" spans="1:8" s="10" customFormat="1" ht="15.95" customHeight="1">
      <c r="A42" s="69" t="s">
        <v>65</v>
      </c>
      <c r="B42" s="13">
        <v>1</v>
      </c>
      <c r="C42" s="28" t="s">
        <v>66</v>
      </c>
      <c r="D42" s="28" t="s">
        <v>67</v>
      </c>
      <c r="E42" s="29">
        <v>91.31</v>
      </c>
      <c r="F42" s="50" t="s">
        <v>27</v>
      </c>
      <c r="G42" s="51">
        <v>2</v>
      </c>
      <c r="H42" s="52">
        <v>43960</v>
      </c>
    </row>
    <row r="43" spans="1:8" s="10" customFormat="1" ht="15.95" customHeight="1">
      <c r="A43" s="69"/>
      <c r="B43" s="13">
        <v>2</v>
      </c>
      <c r="C43" s="30" t="s">
        <v>68</v>
      </c>
      <c r="D43" s="30" t="s">
        <v>69</v>
      </c>
      <c r="E43" s="31">
        <v>22.27</v>
      </c>
      <c r="F43" s="50" t="s">
        <v>13</v>
      </c>
      <c r="G43" s="51">
        <v>2</v>
      </c>
      <c r="H43" s="52">
        <v>43991</v>
      </c>
    </row>
    <row r="44" spans="1:8" s="10" customFormat="1" ht="15.95" customHeight="1">
      <c r="A44" s="69"/>
      <c r="B44" s="18" t="s">
        <v>14</v>
      </c>
      <c r="C44" s="19"/>
      <c r="D44" s="19"/>
      <c r="E44" s="20">
        <f>SUM(E42:E43)</f>
        <v>113.58</v>
      </c>
      <c r="F44" s="17"/>
      <c r="G44" s="21"/>
      <c r="H44" s="46"/>
    </row>
    <row r="45" spans="1:8" s="10" customFormat="1" ht="15.95" customHeight="1">
      <c r="A45" s="69" t="s">
        <v>70</v>
      </c>
      <c r="B45" s="13">
        <v>1</v>
      </c>
      <c r="C45" s="15" t="s">
        <v>71</v>
      </c>
      <c r="D45" s="15" t="s">
        <v>71</v>
      </c>
      <c r="E45" s="57">
        <v>41</v>
      </c>
      <c r="F45" s="22" t="s">
        <v>8</v>
      </c>
      <c r="G45" s="12">
        <v>1.8</v>
      </c>
      <c r="H45" s="32">
        <v>43983</v>
      </c>
    </row>
    <row r="46" spans="1:8" s="10" customFormat="1" ht="23.25" customHeight="1">
      <c r="A46" s="69"/>
      <c r="B46" s="26">
        <v>2</v>
      </c>
      <c r="C46" s="53" t="s">
        <v>72</v>
      </c>
      <c r="D46" s="53" t="s">
        <v>73</v>
      </c>
      <c r="E46" s="59">
        <v>153</v>
      </c>
      <c r="F46" s="54" t="s">
        <v>8</v>
      </c>
      <c r="G46" s="12">
        <v>1.8</v>
      </c>
      <c r="H46" s="41">
        <v>44170</v>
      </c>
    </row>
    <row r="47" spans="1:8" s="10" customFormat="1" ht="15.95" customHeight="1">
      <c r="A47" s="69"/>
      <c r="B47" s="18" t="s">
        <v>14</v>
      </c>
      <c r="C47" s="19"/>
      <c r="D47" s="19"/>
      <c r="E47" s="20">
        <f>SUM(E45:E46)</f>
        <v>194</v>
      </c>
      <c r="F47" s="17"/>
      <c r="G47" s="21"/>
      <c r="H47" s="46"/>
    </row>
    <row r="48" spans="1:8" s="9" customFormat="1" ht="15.95" customHeight="1">
      <c r="A48" s="66" t="s">
        <v>74</v>
      </c>
      <c r="B48" s="67"/>
      <c r="C48" s="34" t="s">
        <v>90</v>
      </c>
      <c r="D48" s="35"/>
      <c r="E48" s="36">
        <f>E47+E44+E41+E38+E32+E29+E25+E7</f>
        <v>2569.7400000000002</v>
      </c>
      <c r="F48" s="35"/>
      <c r="G48" s="37"/>
      <c r="H48" s="47"/>
    </row>
    <row r="49" spans="1:7" s="11" customFormat="1" ht="15.95" customHeight="1">
      <c r="A49" s="68"/>
      <c r="B49" s="68"/>
      <c r="C49" s="68"/>
      <c r="D49" s="68"/>
      <c r="E49" s="68"/>
      <c r="F49" s="68"/>
      <c r="G49" s="68"/>
    </row>
    <row r="50" spans="1:7" s="11" customFormat="1" ht="15.95" customHeight="1">
      <c r="A50" s="38"/>
      <c r="C50" s="38"/>
      <c r="E50" s="39"/>
      <c r="G50" s="40"/>
    </row>
    <row r="51" spans="1:7" s="11" customFormat="1" ht="21.95" customHeight="1">
      <c r="A51" s="38"/>
      <c r="C51" s="38"/>
      <c r="E51" s="39"/>
      <c r="G51" s="40"/>
    </row>
    <row r="52" spans="1:7" s="11" customFormat="1" ht="21.95" customHeight="1">
      <c r="A52" s="38"/>
      <c r="C52" s="38"/>
      <c r="E52" s="39"/>
      <c r="G52" s="40"/>
    </row>
    <row r="53" spans="1:7" s="11" customFormat="1" ht="24.95" customHeight="1">
      <c r="A53" s="38"/>
      <c r="C53" s="38"/>
      <c r="E53" s="39"/>
      <c r="G53" s="40"/>
    </row>
    <row r="54" spans="1:7" s="11" customFormat="1" ht="24.95" customHeight="1">
      <c r="A54" s="38"/>
      <c r="C54" s="38"/>
      <c r="E54" s="39"/>
      <c r="G54" s="40"/>
    </row>
    <row r="55" spans="1:7" s="11" customFormat="1" ht="24.95" customHeight="1">
      <c r="A55" s="38"/>
      <c r="C55" s="38"/>
      <c r="E55" s="39"/>
      <c r="G55" s="40"/>
    </row>
    <row r="56" spans="1:7" s="11" customFormat="1" ht="24.95" customHeight="1">
      <c r="A56" s="38"/>
      <c r="C56" s="38"/>
      <c r="E56" s="39"/>
      <c r="G56" s="40"/>
    </row>
    <row r="57" spans="1:7" s="11" customFormat="1" ht="24.95" customHeight="1">
      <c r="A57" s="38"/>
      <c r="C57" s="38"/>
      <c r="E57" s="39"/>
      <c r="G57" s="40"/>
    </row>
    <row r="58" spans="1:7" ht="24.95" customHeight="1"/>
  </sheetData>
  <autoFilter ref="A4:G48"/>
  <mergeCells count="19">
    <mergeCell ref="A48:B48"/>
    <mergeCell ref="A49:G49"/>
    <mergeCell ref="A3:A4"/>
    <mergeCell ref="A5:A7"/>
    <mergeCell ref="A8:A25"/>
    <mergeCell ref="A26:A29"/>
    <mergeCell ref="A30:A32"/>
    <mergeCell ref="A33:A38"/>
    <mergeCell ref="A39:A41"/>
    <mergeCell ref="A42:A44"/>
    <mergeCell ref="A45:A47"/>
    <mergeCell ref="B3:B4"/>
    <mergeCell ref="C3:C4"/>
    <mergeCell ref="D3:D4"/>
    <mergeCell ref="E3:E4"/>
    <mergeCell ref="A1:H1"/>
    <mergeCell ref="F3:F4"/>
    <mergeCell ref="G3:G4"/>
    <mergeCell ref="H3:H4"/>
  </mergeCells>
  <phoneticPr fontId="5" type="noConversion"/>
  <printOptions horizontalCentered="1"/>
  <pageMargins left="0.43307086614173229" right="0.55118110236220474" top="0.76" bottom="0.39370078740157483" header="0.23622047244094491" footer="0.31496062992125984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申报表</vt:lpstr>
      <vt:lpstr>申报表!Print_Titles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2020-04-08T05:29:37Z</cp:lastPrinted>
  <dcterms:created xsi:type="dcterms:W3CDTF">2019-05-07T02:47:00Z</dcterms:created>
  <dcterms:modified xsi:type="dcterms:W3CDTF">2020-04-14T06:04:52Z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